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117336FB-6465-45E1-83D0-3A2961DD30E8}" xr6:coauthVersionLast="47" xr6:coauthVersionMax="47" xr10:uidLastSave="{00000000-0000-0000-0000-000000000000}"/>
  <bookViews>
    <workbookView showSheetTabs="0" xWindow="-108" yWindow="-108" windowWidth="23256" windowHeight="12456" activeTab="3" xr2:uid="{00000000-000D-0000-FFFF-FFFF00000000}"/>
  </bookViews>
  <sheets>
    <sheet name="Dados do Projeto" sheetId="2" r:id="rId1"/>
    <sheet name="Planejamentos e Prazos" sheetId="3" r:id="rId2"/>
    <sheet name="Gestão das tarefas" sheetId="4" r:id="rId3"/>
    <sheet name="Custos" sheetId="1" r:id="rId4"/>
  </sheets>
  <externalReferences>
    <externalReference r:id="rId5"/>
  </externalReferences>
  <definedNames>
    <definedName name="_2_Jan_22">'Gestão das tarefas'!$D$9</definedName>
    <definedName name="Maria_da_Silva">'Planejamentos e Prazos'!$E$8</definedName>
    <definedName name="Team">[1]Hidden!$E$2:$E$41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4" l="1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F39" i="1"/>
  <c r="E22" i="1"/>
  <c r="E21" i="1"/>
  <c r="E20" i="1"/>
  <c r="E19" i="1"/>
  <c r="E18" i="1"/>
  <c r="E17" i="1"/>
  <c r="E10" i="1"/>
  <c r="F27" i="1" l="1"/>
  <c r="F40" i="1" s="1"/>
</calcChain>
</file>

<file path=xl/sharedStrings.xml><?xml version="1.0" encoding="utf-8"?>
<sst xmlns="http://schemas.openxmlformats.org/spreadsheetml/2006/main" count="156" uniqueCount="105">
  <si>
    <t>Projeto</t>
  </si>
  <si>
    <t>Livro Didático</t>
  </si>
  <si>
    <t>Nº do Projeto</t>
  </si>
  <si>
    <t>Gerente do Projeto</t>
  </si>
  <si>
    <t>João da Silva</t>
  </si>
  <si>
    <t>Data de finalização</t>
  </si>
  <si>
    <t>Orçamento aprovado</t>
  </si>
  <si>
    <t>Despesas previstas</t>
  </si>
  <si>
    <t>Gastos reais</t>
  </si>
  <si>
    <t>Variação</t>
  </si>
  <si>
    <t>$ Adicional necessário</t>
  </si>
  <si>
    <t>Orçamento Detalhado</t>
  </si>
  <si>
    <t>Despesas internas</t>
  </si>
  <si>
    <t>Salários</t>
  </si>
  <si>
    <t>Hora/Homem</t>
  </si>
  <si>
    <t>Nº de Horas</t>
  </si>
  <si>
    <t>Marília Teixeira</t>
  </si>
  <si>
    <t>Recurso 3</t>
  </si>
  <si>
    <t>Recurso 4</t>
  </si>
  <si>
    <t>Recurso 5</t>
  </si>
  <si>
    <t>Recurso 6</t>
  </si>
  <si>
    <t>Outras despesas internas</t>
  </si>
  <si>
    <t>Gastos do help desk</t>
  </si>
  <si>
    <t>Compra de material de apoio</t>
  </si>
  <si>
    <t>Despesa 3</t>
  </si>
  <si>
    <t>Total de despesas internas</t>
  </si>
  <si>
    <t>Despesas externas</t>
  </si>
  <si>
    <t>Assessoria de Imprensa</t>
  </si>
  <si>
    <t>Foto</t>
  </si>
  <si>
    <t>Release</t>
  </si>
  <si>
    <t>Envio dos livros aos jornalistas</t>
  </si>
  <si>
    <t>Produção gráfica</t>
  </si>
  <si>
    <t>Impressão dos livros</t>
  </si>
  <si>
    <t>$0,00</t>
  </si>
  <si>
    <t>Marketing</t>
  </si>
  <si>
    <t>Coquetel de lançamento</t>
  </si>
  <si>
    <t>Despesa 2</t>
  </si>
  <si>
    <t>Total de despesas externas</t>
  </si>
  <si>
    <t>Gastos totais</t>
  </si>
  <si>
    <t>Nome do Projeto</t>
  </si>
  <si>
    <t>Livro didático</t>
  </si>
  <si>
    <t>Data para início do projeto</t>
  </si>
  <si>
    <t>Data prevista para a entrega do projeto</t>
  </si>
  <si>
    <t>Número do Projeto</t>
  </si>
  <si>
    <t>1. Membros da equipe, Grupos de Força-Tarefa, Seguidores</t>
  </si>
  <si>
    <t>2. Feriados / Dias de folga</t>
  </si>
  <si>
    <t>Nomes</t>
  </si>
  <si>
    <t>Dia</t>
  </si>
  <si>
    <t>Feriado</t>
  </si>
  <si>
    <t>Etapas e Tarefas do Projeto</t>
  </si>
  <si>
    <t>Tarefa</t>
  </si>
  <si>
    <t>Data para início</t>
  </si>
  <si>
    <t>Previsão de finalização</t>
  </si>
  <si>
    <t>Responsável</t>
  </si>
  <si>
    <t>Pesquisa</t>
  </si>
  <si>
    <t>Redação do texto</t>
  </si>
  <si>
    <t>Revisão do texto</t>
  </si>
  <si>
    <t>Projeto gráfico</t>
  </si>
  <si>
    <t>Aprovação</t>
  </si>
  <si>
    <t>ISBN</t>
  </si>
  <si>
    <t>Diagramação do livro</t>
  </si>
  <si>
    <t>Revisão</t>
  </si>
  <si>
    <t>Gráfica</t>
  </si>
  <si>
    <t>Fotos com autor para a contra-capa</t>
  </si>
  <si>
    <t>Disparo de release</t>
  </si>
  <si>
    <t>Distribuição da prova para jornalistas</t>
  </si>
  <si>
    <t>Legenda do calendário</t>
  </si>
  <si>
    <t>Tarefa entregue</t>
  </si>
  <si>
    <t>Status da tarefa</t>
  </si>
  <si>
    <t>Tarefa entregue antes da previsão</t>
  </si>
  <si>
    <t>Tarefa entregue com atraso</t>
  </si>
  <si>
    <t>Tabela de controle</t>
  </si>
  <si>
    <t>Semana 1</t>
  </si>
  <si>
    <t>Semana 2</t>
  </si>
  <si>
    <t>Semana 3</t>
  </si>
  <si>
    <t>Semana 4</t>
  </si>
  <si>
    <t>Semana 5</t>
  </si>
  <si>
    <t>Semana 6</t>
  </si>
  <si>
    <t>Total de horas trabalhadas</t>
  </si>
  <si>
    <t>Data prevista para o início</t>
  </si>
  <si>
    <t>Data prevista para a entrega</t>
  </si>
  <si>
    <t>Responsável pela tarefa</t>
  </si>
  <si>
    <t>Data de início real</t>
  </si>
  <si>
    <t>Data de entrega real</t>
  </si>
  <si>
    <t>Comentários</t>
  </si>
  <si>
    <t>Custo total</t>
  </si>
  <si>
    <t>Despesa</t>
  </si>
  <si>
    <t>Maria da Silva</t>
  </si>
  <si>
    <t>Antonio da Silva</t>
  </si>
  <si>
    <t>Roberto da Silva</t>
  </si>
  <si>
    <t>Cris da Silva</t>
  </si>
  <si>
    <t>Aline da Silva</t>
  </si>
  <si>
    <t>Ana da Silva</t>
  </si>
  <si>
    <t>Felipe da Silva</t>
  </si>
  <si>
    <t>Mateus da Silva</t>
  </si>
  <si>
    <t>Catarina da Silva</t>
  </si>
  <si>
    <t>Mariana da Silva</t>
  </si>
  <si>
    <t>Aline da silva</t>
  </si>
  <si>
    <t>Departamento de marketing</t>
  </si>
  <si>
    <t>Assessoria de impresa</t>
  </si>
  <si>
    <t>Feriado / Dias de folga / Ausência</t>
  </si>
  <si>
    <t>Registro de horas diárias</t>
  </si>
  <si>
    <t>Treinamento interno</t>
  </si>
  <si>
    <t>Assessoria de imprensa</t>
  </si>
  <si>
    <r>
      <rPr>
        <b/>
        <sz val="12"/>
        <color rgb="FF012D43"/>
        <rFont val="Arial"/>
        <family val="2"/>
      </rPr>
      <t>Orçamento</t>
    </r>
    <r>
      <rPr>
        <b/>
        <sz val="10"/>
        <color rgb="FF012D43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</si>
</sst>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409]mmmm\ d\,\ yyyy;@"/>
    <numFmt numFmtId="166" formatCode="[$-409]d\-mmm\-yy;@"/>
    <numFmt numFmtId="167" formatCode="[$-409]d\-mmm;@"/>
  </numFmts>
  <fonts count="25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50"/>
      <name val="Arial"/>
      <family val="2"/>
    </font>
    <font>
      <sz val="11"/>
      <color theme="1"/>
      <name val="Arial"/>
      <family val="2"/>
    </font>
    <font>
      <sz val="36"/>
      <color theme="1"/>
      <name val="Arial"/>
      <family val="2"/>
    </font>
    <font>
      <u/>
      <sz val="36"/>
      <color indexed="16"/>
      <name val="Arial"/>
      <family val="2"/>
    </font>
    <font>
      <sz val="36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012D43"/>
      <name val="Arial"/>
      <family val="2"/>
    </font>
    <font>
      <sz val="10"/>
      <color rgb="FF012D43"/>
      <name val="Arial"/>
      <family val="2"/>
    </font>
    <font>
      <b/>
      <sz val="12"/>
      <color rgb="FF012D43"/>
      <name val="Arial"/>
      <family val="2"/>
    </font>
    <font>
      <b/>
      <sz val="14"/>
      <color rgb="FF012D43"/>
      <name val="Arial"/>
      <family val="2"/>
    </font>
    <font>
      <b/>
      <sz val="11"/>
      <color rgb="FF00B050"/>
      <name val="Calibri"/>
      <family val="2"/>
      <scheme val="minor"/>
    </font>
    <font>
      <b/>
      <sz val="22"/>
      <color theme="0"/>
      <name val="Arial"/>
      <family val="2"/>
    </font>
    <font>
      <b/>
      <sz val="12"/>
      <color rgb="FF00B0F0"/>
      <name val="Arial"/>
      <family val="2"/>
    </font>
    <font>
      <b/>
      <sz val="9"/>
      <color theme="0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E3C2E"/>
        <bgColor indexed="64"/>
      </patternFill>
    </fill>
    <fill>
      <patternFill patternType="solid">
        <fgColor rgb="FFEE3C2B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  <fill>
      <patternFill patternType="solid">
        <fgColor rgb="FFBDE5F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012D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8" borderId="0" applyNumberFormat="0" applyBorder="0" applyAlignment="0" applyProtection="0"/>
    <xf numFmtId="0" fontId="14" fillId="9" borderId="8" applyNumberFormat="0" applyAlignment="0" applyProtection="0"/>
  </cellStyleXfs>
  <cellXfs count="216">
    <xf numFmtId="0" fontId="0" fillId="0" borderId="0" xfId="0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9" fillId="11" borderId="0" xfId="0" applyFont="1" applyFill="1" applyProtection="1">
      <protection locked="0"/>
    </xf>
    <xf numFmtId="15" fontId="3" fillId="12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5" fontId="9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12" borderId="1" xfId="0" applyFont="1" applyFill="1" applyBorder="1" applyAlignment="1" applyProtection="1">
      <alignment horizontal="center" vertical="center" wrapText="1"/>
      <protection locked="0"/>
    </xf>
    <xf numFmtId="0" fontId="9" fillId="12" borderId="10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15" fontId="7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11" borderId="0" xfId="0" applyFont="1" applyFill="1" applyAlignment="1" applyProtection="1">
      <alignment horizontal="left" vertical="center"/>
      <protection locked="0"/>
    </xf>
    <xf numFmtId="0" fontId="6" fillId="11" borderId="0" xfId="0" applyFont="1" applyFill="1" applyAlignment="1" applyProtection="1">
      <alignment horizontal="left" vertical="center"/>
      <protection locked="0"/>
    </xf>
    <xf numFmtId="0" fontId="4" fillId="11" borderId="0" xfId="0" applyFont="1" applyFill="1" applyAlignment="1" applyProtection="1">
      <alignment horizontal="left" vertical="center"/>
      <protection locked="0"/>
    </xf>
    <xf numFmtId="0" fontId="19" fillId="8" borderId="0" xfId="2" applyFont="1" applyBorder="1" applyAlignment="1" applyProtection="1">
      <alignment horizontal="center" vertical="center" wrapText="1"/>
      <protection locked="0"/>
    </xf>
    <xf numFmtId="0" fontId="15" fillId="11" borderId="0" xfId="0" applyFont="1" applyFill="1" applyAlignment="1" applyProtection="1">
      <alignment horizontal="center" vertical="center" wrapText="1"/>
      <protection locked="0"/>
    </xf>
    <xf numFmtId="0" fontId="15" fillId="7" borderId="0" xfId="0" applyFont="1" applyFill="1" applyAlignment="1" applyProtection="1">
      <alignment horizontal="center" vertical="center" wrapText="1"/>
      <protection locked="0"/>
    </xf>
    <xf numFmtId="0" fontId="15" fillId="11" borderId="0" xfId="0" applyFont="1" applyFill="1" applyAlignment="1" applyProtection="1">
      <alignment horizontal="left" vertical="center" wrapText="1"/>
      <protection locked="0"/>
    </xf>
    <xf numFmtId="15" fontId="4" fillId="0" borderId="0" xfId="0" applyNumberFormat="1" applyFont="1" applyAlignment="1" applyProtection="1">
      <alignment horizontal="left" vertical="center"/>
      <protection locked="0"/>
    </xf>
    <xf numFmtId="0" fontId="10" fillId="13" borderId="0" xfId="0" applyFont="1" applyFill="1" applyProtection="1">
      <protection locked="0"/>
    </xf>
    <xf numFmtId="0" fontId="12" fillId="13" borderId="0" xfId="0" applyFont="1" applyFill="1" applyAlignment="1" applyProtection="1">
      <alignment vertical="center"/>
      <protection locked="0"/>
    </xf>
    <xf numFmtId="0" fontId="12" fillId="13" borderId="0" xfId="0" applyFont="1" applyFill="1" applyAlignment="1">
      <alignment vertical="center"/>
    </xf>
    <xf numFmtId="0" fontId="12" fillId="13" borderId="0" xfId="0" applyFont="1" applyFill="1" applyAlignment="1" applyProtection="1">
      <alignment vertical="center" wrapText="1"/>
      <protection locked="0"/>
    </xf>
    <xf numFmtId="0" fontId="11" fillId="13" borderId="0" xfId="1" applyFont="1" applyFill="1" applyAlignment="1" applyProtection="1">
      <alignment horizontal="right" vertical="center"/>
      <protection locked="0"/>
    </xf>
    <xf numFmtId="0" fontId="4" fillId="11" borderId="0" xfId="0" applyFont="1" applyFill="1" applyAlignment="1" applyProtection="1">
      <alignment horizontal="center" vertical="center" wrapText="1"/>
      <protection locked="0"/>
    </xf>
    <xf numFmtId="0" fontId="0" fillId="11" borderId="0" xfId="0" applyFill="1" applyProtection="1">
      <protection locked="0"/>
    </xf>
    <xf numFmtId="0" fontId="19" fillId="11" borderId="0" xfId="2" applyFont="1" applyFill="1" applyBorder="1" applyAlignment="1" applyProtection="1">
      <alignment horizontal="center" vertical="center" wrapText="1"/>
      <protection locked="0"/>
    </xf>
    <xf numFmtId="0" fontId="14" fillId="11" borderId="0" xfId="3" applyFill="1" applyBorder="1" applyAlignment="1" applyProtection="1">
      <alignment horizontal="center" vertical="center" wrapText="1"/>
      <protection locked="0"/>
    </xf>
    <xf numFmtId="0" fontId="3" fillId="11" borderId="0" xfId="0" applyFont="1" applyFill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9" fillId="11" borderId="0" xfId="0" applyFont="1" applyFill="1"/>
    <xf numFmtId="0" fontId="4" fillId="11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66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/>
    </xf>
    <xf numFmtId="0" fontId="3" fillId="4" borderId="6" xfId="0" applyFont="1" applyFill="1" applyBorder="1" applyAlignment="1">
      <alignment horizontal="left" vertical="center" wrapText="1"/>
    </xf>
    <xf numFmtId="15" fontId="3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5" fontId="9" fillId="0" borderId="6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5" fillId="12" borderId="0" xfId="0" applyFont="1" applyFill="1" applyAlignment="1">
      <alignment horizontal="center" vertical="center" wrapText="1"/>
    </xf>
    <xf numFmtId="0" fontId="12" fillId="13" borderId="0" xfId="0" applyFont="1" applyFill="1" applyAlignment="1">
      <alignment vertical="center" wrapText="1"/>
    </xf>
    <xf numFmtId="0" fontId="10" fillId="13" borderId="0" xfId="0" applyFont="1" applyFill="1"/>
    <xf numFmtId="0" fontId="11" fillId="13" borderId="0" xfId="1" applyFont="1" applyFill="1" applyAlignment="1" applyProtection="1">
      <alignment horizontal="right" vertical="center"/>
    </xf>
    <xf numFmtId="0" fontId="21" fillId="11" borderId="0" xfId="0" applyFont="1" applyFill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66" fontId="7" fillId="0" borderId="3" xfId="0" applyNumberFormat="1" applyFont="1" applyBorder="1" applyAlignment="1" applyProtection="1">
      <alignment horizontal="center" vertical="center"/>
      <protection locked="0"/>
    </xf>
    <xf numFmtId="0" fontId="7" fillId="11" borderId="0" xfId="0" applyFont="1" applyFill="1" applyProtection="1">
      <protection locked="0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11" borderId="7" xfId="0" applyFont="1" applyFill="1" applyBorder="1" applyAlignment="1" applyProtection="1">
      <alignment horizontal="center" vertical="center"/>
      <protection locked="0"/>
    </xf>
    <xf numFmtId="0" fontId="7" fillId="11" borderId="0" xfId="0" applyFont="1" applyFill="1" applyAlignment="1" applyProtection="1">
      <alignment horizontal="left" vertical="center" wrapText="1"/>
      <protection locked="0"/>
    </xf>
    <xf numFmtId="0" fontId="4" fillId="11" borderId="0" xfId="0" applyFont="1" applyFill="1" applyAlignment="1" applyProtection="1">
      <alignment wrapText="1"/>
      <protection locked="0"/>
    </xf>
    <xf numFmtId="166" fontId="7" fillId="11" borderId="0" xfId="0" applyNumberFormat="1" applyFont="1" applyFill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5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6" fontId="7" fillId="0" borderId="3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5" borderId="0" xfId="0" applyFont="1" applyFill="1" applyProtection="1">
      <protection locked="0"/>
    </xf>
    <xf numFmtId="0" fontId="7" fillId="7" borderId="0" xfId="0" applyFont="1" applyFill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7" fillId="6" borderId="0" xfId="0" applyFont="1" applyFill="1" applyProtection="1">
      <protection locked="0"/>
    </xf>
    <xf numFmtId="0" fontId="7" fillId="15" borderId="2" xfId="0" applyFont="1" applyFill="1" applyBorder="1" applyProtection="1">
      <protection locked="0"/>
    </xf>
    <xf numFmtId="166" fontId="7" fillId="15" borderId="2" xfId="0" applyNumberFormat="1" applyFont="1" applyFill="1" applyBorder="1" applyAlignment="1" applyProtection="1">
      <alignment horizontal="center" vertical="center"/>
      <protection locked="0"/>
    </xf>
    <xf numFmtId="166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>
      <alignment vertical="center"/>
    </xf>
    <xf numFmtId="0" fontId="15" fillId="7" borderId="3" xfId="0" applyFont="1" applyFill="1" applyBorder="1" applyAlignment="1">
      <alignment vertical="center"/>
    </xf>
    <xf numFmtId="0" fontId="4" fillId="7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11" borderId="1" xfId="0" applyFont="1" applyFill="1" applyBorder="1" applyAlignment="1">
      <alignment horizontal="left" indent="3"/>
    </xf>
    <xf numFmtId="164" fontId="3" fillId="11" borderId="1" xfId="0" applyNumberFormat="1" applyFont="1" applyFill="1" applyBorder="1" applyAlignment="1">
      <alignment horizontal="center"/>
    </xf>
    <xf numFmtId="2" fontId="3" fillId="11" borderId="1" xfId="0" applyNumberFormat="1" applyFont="1" applyFill="1" applyBorder="1" applyAlignment="1">
      <alignment horizontal="center"/>
    </xf>
    <xf numFmtId="164" fontId="4" fillId="15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vertical="center"/>
    </xf>
    <xf numFmtId="0" fontId="3" fillId="11" borderId="3" xfId="0" applyFont="1" applyFill="1" applyBorder="1" applyAlignment="1">
      <alignment horizontal="left" indent="3"/>
    </xf>
    <xf numFmtId="164" fontId="3" fillId="11" borderId="3" xfId="0" applyNumberFormat="1" applyFont="1" applyFill="1" applyBorder="1" applyAlignment="1">
      <alignment horizontal="center"/>
    </xf>
    <xf numFmtId="2" fontId="3" fillId="11" borderId="3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11" borderId="2" xfId="0" applyFont="1" applyFill="1" applyBorder="1" applyAlignment="1">
      <alignment horizontal="left" indent="3"/>
    </xf>
    <xf numFmtId="164" fontId="3" fillId="11" borderId="2" xfId="0" applyNumberFormat="1" applyFont="1" applyFill="1" applyBorder="1" applyAlignment="1">
      <alignment horizontal="center"/>
    </xf>
    <xf numFmtId="2" fontId="3" fillId="11" borderId="2" xfId="0" applyNumberFormat="1" applyFont="1" applyFill="1" applyBorder="1" applyAlignment="1">
      <alignment horizontal="center"/>
    </xf>
    <xf numFmtId="164" fontId="4" fillId="7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23" fillId="16" borderId="0" xfId="3" applyFont="1" applyFill="1" applyBorder="1" applyAlignment="1" applyProtection="1">
      <alignment horizontal="center" vertical="center" wrapText="1"/>
      <protection locked="0"/>
    </xf>
    <xf numFmtId="0" fontId="1" fillId="13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Protection="1">
      <protection locked="0"/>
    </xf>
    <xf numFmtId="0" fontId="7" fillId="11" borderId="11" xfId="0" applyFont="1" applyFill="1" applyBorder="1" applyProtection="1">
      <protection locked="0"/>
    </xf>
    <xf numFmtId="166" fontId="7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1" xfId="0" applyFont="1" applyFill="1" applyBorder="1" applyProtection="1">
      <protection locked="0"/>
    </xf>
    <xf numFmtId="0" fontId="7" fillId="10" borderId="9" xfId="0" applyFont="1" applyFill="1" applyBorder="1" applyProtection="1">
      <protection locked="0"/>
    </xf>
    <xf numFmtId="0" fontId="4" fillId="11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protection locked="0"/>
    </xf>
    <xf numFmtId="0" fontId="4" fillId="12" borderId="12" xfId="0" applyFont="1" applyFill="1" applyBorder="1" applyAlignment="1" applyProtection="1">
      <alignment horizontal="center" vertical="center"/>
      <protection locked="0"/>
    </xf>
    <xf numFmtId="0" fontId="4" fillId="12" borderId="13" xfId="0" applyFont="1" applyFill="1" applyBorder="1" applyAlignment="1" applyProtection="1">
      <alignment horizontal="center" vertical="center"/>
      <protection locked="0"/>
    </xf>
    <xf numFmtId="0" fontId="4" fillId="12" borderId="14" xfId="0" applyFont="1" applyFill="1" applyBorder="1" applyAlignment="1" applyProtection="1">
      <alignment horizontal="center" vertical="center"/>
      <protection locked="0"/>
    </xf>
    <xf numFmtId="0" fontId="20" fillId="13" borderId="0" xfId="0" applyFont="1" applyFill="1" applyAlignment="1" applyProtection="1">
      <alignment vertical="top"/>
      <protection locked="0"/>
    </xf>
    <xf numFmtId="0" fontId="15" fillId="12" borderId="0" xfId="0" applyFont="1" applyFill="1" applyAlignment="1" applyProtection="1">
      <alignment horizontal="left" vertical="center"/>
      <protection locked="0"/>
    </xf>
    <xf numFmtId="0" fontId="6" fillId="12" borderId="0" xfId="0" applyFont="1" applyFill="1" applyAlignment="1" applyProtection="1">
      <alignment horizontal="left" vertical="center"/>
      <protection locked="0"/>
    </xf>
    <xf numFmtId="15" fontId="15" fillId="12" borderId="0" xfId="0" applyNumberFormat="1" applyFont="1" applyFill="1" applyAlignment="1" applyProtection="1">
      <alignment horizontal="left" vertical="center"/>
      <protection locked="0"/>
    </xf>
    <xf numFmtId="15" fontId="4" fillId="12" borderId="0" xfId="0" applyNumberFormat="1" applyFont="1" applyFill="1" applyAlignment="1" applyProtection="1">
      <alignment horizontal="left" vertical="center"/>
      <protection locked="0"/>
    </xf>
    <xf numFmtId="165" fontId="4" fillId="12" borderId="0" xfId="0" applyNumberFormat="1" applyFont="1" applyFill="1" applyAlignment="1" applyProtection="1">
      <alignment horizontal="left" vertical="center"/>
      <protection locked="0"/>
    </xf>
    <xf numFmtId="0" fontId="4" fillId="12" borderId="0" xfId="0" applyFont="1" applyFill="1" applyAlignment="1" applyProtection="1">
      <alignment horizontal="left" vertical="center"/>
      <protection locked="0"/>
    </xf>
    <xf numFmtId="0" fontId="15" fillId="11" borderId="0" xfId="0" applyFont="1" applyFill="1" applyAlignment="1" applyProtection="1">
      <alignment horizontal="center" vertical="center" wrapText="1"/>
      <protection locked="0"/>
    </xf>
    <xf numFmtId="0" fontId="4" fillId="11" borderId="0" xfId="0" applyFont="1" applyFill="1" applyAlignment="1" applyProtection="1">
      <alignment horizontal="center" vertical="center" wrapText="1"/>
      <protection locked="0"/>
    </xf>
    <xf numFmtId="0" fontId="18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6" fillId="14" borderId="0" xfId="0" applyFont="1" applyFill="1" applyAlignment="1" applyProtection="1">
      <alignment horizontal="center" vertical="center" wrapText="1"/>
      <protection locked="0"/>
    </xf>
    <xf numFmtId="0" fontId="4" fillId="14" borderId="0" xfId="0" applyFont="1" applyFill="1" applyAlignment="1" applyProtection="1">
      <alignment horizontal="center" vertical="center" wrapText="1"/>
      <protection locked="0"/>
    </xf>
    <xf numFmtId="0" fontId="6" fillId="14" borderId="7" xfId="0" applyFont="1" applyFill="1" applyBorder="1" applyAlignment="1" applyProtection="1">
      <alignment horizontal="center" vertical="center"/>
      <protection locked="0"/>
    </xf>
    <xf numFmtId="0" fontId="4" fillId="14" borderId="7" xfId="0" applyFont="1" applyFill="1" applyBorder="1" applyAlignment="1" applyProtection="1">
      <alignment horizontal="center" vertical="center"/>
      <protection locked="0"/>
    </xf>
    <xf numFmtId="0" fontId="4" fillId="14" borderId="5" xfId="0" applyFont="1" applyFill="1" applyBorder="1" applyAlignment="1" applyProtection="1">
      <alignment horizontal="center" vertical="center"/>
      <protection locked="0"/>
    </xf>
    <xf numFmtId="0" fontId="6" fillId="14" borderId="0" xfId="0" applyFont="1" applyFill="1" applyAlignment="1" applyProtection="1">
      <alignment horizontal="center" vertical="center"/>
      <protection locked="0"/>
    </xf>
    <xf numFmtId="0" fontId="4" fillId="14" borderId="0" xfId="0" applyFont="1" applyFill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24" fillId="7" borderId="0" xfId="0" applyFont="1" applyFill="1" applyAlignment="1" applyProtection="1">
      <alignment horizontal="center" vertical="center"/>
      <protection locked="0"/>
    </xf>
    <xf numFmtId="167" fontId="22" fillId="13" borderId="5" xfId="0" applyNumberFormat="1" applyFont="1" applyFill="1" applyBorder="1" applyAlignment="1" applyProtection="1">
      <alignment horizontal="center" vertical="center" wrapText="1"/>
      <protection locked="0"/>
    </xf>
    <xf numFmtId="167" fontId="3" fillId="13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vertical="center"/>
    </xf>
    <xf numFmtId="0" fontId="15" fillId="11" borderId="0" xfId="0" applyFont="1" applyFill="1" applyAlignment="1">
      <alignment horizontal="center" vertical="center"/>
    </xf>
    <xf numFmtId="0" fontId="16" fillId="11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13" borderId="3" xfId="0" applyFont="1" applyFill="1" applyBorder="1" applyAlignment="1">
      <alignment horizontal="left" vertical="center"/>
    </xf>
    <xf numFmtId="0" fontId="1" fillId="13" borderId="3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3" fillId="12" borderId="1" xfId="0" applyFont="1" applyFill="1" applyBorder="1"/>
    <xf numFmtId="0" fontId="3" fillId="12" borderId="3" xfId="0" applyFont="1" applyFill="1" applyBorder="1"/>
    <xf numFmtId="0" fontId="4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indent="3"/>
    </xf>
    <xf numFmtId="0" fontId="3" fillId="0" borderId="2" xfId="0" applyFont="1" applyBorder="1" applyAlignment="1">
      <alignment horizontal="left" indent="1"/>
    </xf>
    <xf numFmtId="0" fontId="3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 indent="1"/>
    </xf>
    <xf numFmtId="0" fontId="3" fillId="0" borderId="3" xfId="0" applyFont="1" applyBorder="1" applyAlignment="1">
      <alignment horizontal="left" indent="3"/>
    </xf>
    <xf numFmtId="0" fontId="3" fillId="0" borderId="3" xfId="0" applyFont="1" applyBorder="1" applyAlignment="1">
      <alignment horizontal="left" indent="1"/>
    </xf>
    <xf numFmtId="0" fontId="3" fillId="12" borderId="0" xfId="0" applyFont="1" applyFill="1"/>
    <xf numFmtId="0" fontId="3" fillId="0" borderId="1" xfId="0" applyFont="1" applyBorder="1" applyAlignment="1">
      <alignment horizontal="left" indent="4"/>
    </xf>
    <xf numFmtId="0" fontId="4" fillId="7" borderId="0" xfId="0" applyFont="1" applyFill="1" applyAlignment="1">
      <alignment horizontal="left" indent="2"/>
    </xf>
    <xf numFmtId="0" fontId="3" fillId="0" borderId="0" xfId="0" applyFont="1" applyAlignment="1">
      <alignment horizontal="left" indent="4"/>
    </xf>
    <xf numFmtId="0" fontId="3" fillId="7" borderId="0" xfId="0" applyFont="1" applyFill="1" applyAlignment="1">
      <alignment horizontal="left" indent="1"/>
    </xf>
    <xf numFmtId="0" fontId="3" fillId="7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15" borderId="0" xfId="0" applyFont="1" applyFill="1" applyAlignment="1">
      <alignment horizontal="left" vertical="center"/>
    </xf>
    <xf numFmtId="0" fontId="3" fillId="15" borderId="0" xfId="0" applyFont="1" applyFill="1" applyAlignment="1">
      <alignment horizontal="left" vertical="center"/>
    </xf>
    <xf numFmtId="0" fontId="6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horizontal="left" vertical="center"/>
    </xf>
  </cellXfs>
  <cellStyles count="4">
    <cellStyle name="Bom" xfId="2" builtinId="26"/>
    <cellStyle name="Cálculo" xfId="3" builtinId="22"/>
    <cellStyle name="Hiperlink" xfId="1" builtinId="8"/>
    <cellStyle name="Normal" xfId="0" builtinId="0"/>
  </cellStyles>
  <dxfs count="23">
    <dxf>
      <font>
        <condense val="0"/>
        <extend val="0"/>
        <color indexed="48"/>
      </font>
      <fill>
        <patternFill>
          <bgColor indexed="48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ont>
        <condense val="0"/>
        <extend val="0"/>
        <color indexed="59"/>
      </font>
      <fill>
        <patternFill patternType="lightUp">
          <bgColor indexed="65"/>
        </patternFill>
      </fill>
    </dxf>
    <dxf>
      <font>
        <condense val="0"/>
        <extend val="0"/>
        <color indexed="48"/>
      </font>
      <fill>
        <patternFill>
          <bgColor indexed="48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ont>
        <condense val="0"/>
        <extend val="0"/>
        <color indexed="59"/>
      </font>
      <fill>
        <patternFill patternType="lightUp">
          <bgColor indexed="65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9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ont>
        <condense val="0"/>
        <extend val="0"/>
        <color indexed="48"/>
      </font>
      <fill>
        <patternFill>
          <bgColor indexed="48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ont>
        <condense val="0"/>
        <extend val="0"/>
        <color indexed="59"/>
      </font>
      <fill>
        <patternFill patternType="lightUp">
          <bgColor indexed="65"/>
        </patternFill>
      </fill>
    </dxf>
    <dxf>
      <font>
        <condense val="0"/>
        <extend val="0"/>
        <color auto="1"/>
      </font>
      <fill>
        <patternFill>
          <bgColor indexed="57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ont>
        <condense val="0"/>
        <extend val="0"/>
        <color indexed="59"/>
      </font>
      <fill>
        <patternFill patternType="lightUp">
          <bgColor indexed="65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</dxfs>
  <tableStyles count="0" defaultTableStyle="TableStyleMedium2" defaultPivotStyle="PivotStyleLight16"/>
  <colors>
    <mruColors>
      <color rgb="FF012D43"/>
      <color rgb="FFBDE5F9"/>
      <color rgb="FFEE3C2E"/>
      <color rgb="FFEB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runrun.it/pt-BR?utm_medium=post&amp;utm_source=planilha&amp;utm_campaign=planilha-gestao-de-projetos&amp;utm_term=banner" TargetMode="External"/><Relationship Id="rId3" Type="http://schemas.openxmlformats.org/officeDocument/2006/relationships/hyperlink" Target="https://runrun.it/pt-BR?utm_medium=post&amp;utm_source=planilha&amp;utm_campaign=planilha-gestao-de-projetos&amp;utm_term=cta" TargetMode="External"/><Relationship Id="rId7" Type="http://schemas.openxmlformats.org/officeDocument/2006/relationships/hyperlink" Target="#Custos!A1"/><Relationship Id="rId2" Type="http://schemas.openxmlformats.org/officeDocument/2006/relationships/image" Target="../media/image1.png"/><Relationship Id="rId1" Type="http://schemas.openxmlformats.org/officeDocument/2006/relationships/hyperlink" Target="https://runrun.it/pt-BR?utm_medium=post&amp;utm_source=planilha&amp;utm_campaign=planilha-gestao-de-projetos&amp;utm_term=logo" TargetMode="External"/><Relationship Id="rId6" Type="http://schemas.openxmlformats.org/officeDocument/2006/relationships/hyperlink" Target="#'Gest&#227;o das tarefas'!A1"/><Relationship Id="rId5" Type="http://schemas.openxmlformats.org/officeDocument/2006/relationships/hyperlink" Target="#'Planejamentos e Prazos'!A1"/><Relationship Id="rId4" Type="http://schemas.openxmlformats.org/officeDocument/2006/relationships/hyperlink" Target="#'Dados do Projeto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Gest&#227;o das tarefas'!A1"/><Relationship Id="rId3" Type="http://schemas.openxmlformats.org/officeDocument/2006/relationships/hyperlink" Target="https://runrun.it/pt-BR?utm_medium=post&amp;utm_source=planilha&amp;utm_campaign=planilha-gestao-de-projetos&amp;utm_term=logo" TargetMode="External"/><Relationship Id="rId7" Type="http://schemas.openxmlformats.org/officeDocument/2006/relationships/hyperlink" Target="#'Planejamentos e Prazos'!A1"/><Relationship Id="rId2" Type="http://schemas.openxmlformats.org/officeDocument/2006/relationships/image" Target="../media/image3.png"/><Relationship Id="rId1" Type="http://schemas.openxmlformats.org/officeDocument/2006/relationships/hyperlink" Target="https://runrun.it/pt-BR?utm_medium=post&amp;utm_source=planilha&amp;utm_campaign=planilha-gestao-de-projetos&amp;utm_term=banner" TargetMode="External"/><Relationship Id="rId6" Type="http://schemas.openxmlformats.org/officeDocument/2006/relationships/hyperlink" Target="#'Dados do Projeto'!A1"/><Relationship Id="rId5" Type="http://schemas.openxmlformats.org/officeDocument/2006/relationships/hyperlink" Target="https://runrun.it/pt-BR?utm_medium=post&amp;utm_source=planilha&amp;utm_campaign=planilha-gestao-de-projetos&amp;utm_term=cta" TargetMode="External"/><Relationship Id="rId4" Type="http://schemas.openxmlformats.org/officeDocument/2006/relationships/image" Target="../media/image1.png"/><Relationship Id="rId9" Type="http://schemas.openxmlformats.org/officeDocument/2006/relationships/hyperlink" Target="#Custo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Gest&#227;o das tarefas'!A1"/><Relationship Id="rId3" Type="http://schemas.openxmlformats.org/officeDocument/2006/relationships/image" Target="../media/image4.png"/><Relationship Id="rId7" Type="http://schemas.openxmlformats.org/officeDocument/2006/relationships/hyperlink" Target="#'Planejamentos e Prazos'!A1"/><Relationship Id="rId2" Type="http://schemas.openxmlformats.org/officeDocument/2006/relationships/hyperlink" Target="https://runrun.it/pt-BR?utm_medium=post&amp;utm_source=planilha&amp;utm_campaign=planilha-gestao-de-projetos&amp;utm_term=banner" TargetMode="External"/><Relationship Id="rId1" Type="http://schemas.openxmlformats.org/officeDocument/2006/relationships/hyperlink" Target="https://runrun.it/pt-BR?utm_medium=post&amp;utm_source=planilha&amp;utm_campaign=planilha-gestao-de-projetos&amp;utm_term=cta" TargetMode="External"/><Relationship Id="rId6" Type="http://schemas.openxmlformats.org/officeDocument/2006/relationships/hyperlink" Target="#'Dados do Projeto'!A1"/><Relationship Id="rId5" Type="http://schemas.openxmlformats.org/officeDocument/2006/relationships/image" Target="../media/image1.png"/><Relationship Id="rId4" Type="http://schemas.openxmlformats.org/officeDocument/2006/relationships/hyperlink" Target="https://runrun.it/pt-BR?utm_medium=post&amp;utm_source=planilha&amp;utm_campaign=planilha-gestao-de-projetos&amp;utm_term=logo" TargetMode="External"/><Relationship Id="rId9" Type="http://schemas.openxmlformats.org/officeDocument/2006/relationships/hyperlink" Target="#Custo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Gest&#227;o das tarefas'!A1"/><Relationship Id="rId3" Type="http://schemas.openxmlformats.org/officeDocument/2006/relationships/image" Target="../media/image5.png"/><Relationship Id="rId7" Type="http://schemas.openxmlformats.org/officeDocument/2006/relationships/hyperlink" Target="#'Planejamentos e Prazos'!A1"/><Relationship Id="rId2" Type="http://schemas.openxmlformats.org/officeDocument/2006/relationships/hyperlink" Target="https://runrun.it/pt-BR?utm_medium=post&amp;utm_source=planilha&amp;utm_campaign=planilha-gestao-de-projetos&amp;utm_term=banner" TargetMode="External"/><Relationship Id="rId1" Type="http://schemas.openxmlformats.org/officeDocument/2006/relationships/hyperlink" Target="https://runrun.it/pt-BR?utm_medium=post&amp;utm_source=planilha&amp;utm_campaign=planilha-gestao-de-projetos&amp;utm_term=cta" TargetMode="External"/><Relationship Id="rId6" Type="http://schemas.openxmlformats.org/officeDocument/2006/relationships/hyperlink" Target="#'Dados do Projeto'!A1"/><Relationship Id="rId5" Type="http://schemas.openxmlformats.org/officeDocument/2006/relationships/image" Target="../media/image1.png"/><Relationship Id="rId4" Type="http://schemas.openxmlformats.org/officeDocument/2006/relationships/hyperlink" Target="https://runrun.it/pt-BR?utm_medium=post&amp;utm_source=planilha&amp;utm_campaign=planilha-gestao-de-projetos&amp;utm_term=logo" TargetMode="External"/><Relationship Id="rId9" Type="http://schemas.openxmlformats.org/officeDocument/2006/relationships/hyperlink" Target="#Cust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368516</xdr:colOff>
      <xdr:row>0</xdr:row>
      <xdr:rowOff>358139</xdr:rowOff>
    </xdr:from>
    <xdr:to>
      <xdr:col>0</xdr:col>
      <xdr:colOff>1592579</xdr:colOff>
      <xdr:row>0</xdr:row>
      <xdr:rowOff>645794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CD173D-CF5E-6954-B529-C97E2055F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6" y="358139"/>
          <a:ext cx="1224063" cy="287655"/>
        </a:xfrm>
        <a:prstGeom prst="rect">
          <a:avLst/>
        </a:prstGeom>
      </xdr:spPr>
    </xdr:pic>
    <xdr:clientData/>
  </xdr:twoCellAnchor>
  <xdr:twoCellAnchor>
    <xdr:from>
      <xdr:col>5</xdr:col>
      <xdr:colOff>937260</xdr:colOff>
      <xdr:row>0</xdr:row>
      <xdr:rowOff>129540</xdr:rowOff>
    </xdr:from>
    <xdr:to>
      <xdr:col>6</xdr:col>
      <xdr:colOff>350520</xdr:colOff>
      <xdr:row>0</xdr:row>
      <xdr:rowOff>487680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CBEAE1-E8D6-29C3-8110-04CA4DA8199A}"/>
            </a:ext>
          </a:extLst>
        </xdr:cNvPr>
        <xdr:cNvSpPr/>
      </xdr:nvSpPr>
      <xdr:spPr>
        <a:xfrm>
          <a:off x="8145780" y="129540"/>
          <a:ext cx="1135380" cy="35814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Criar conta</a:t>
          </a:r>
        </a:p>
      </xdr:txBody>
    </xdr:sp>
    <xdr:clientData/>
  </xdr:twoCellAnchor>
  <xdr:twoCellAnchor>
    <xdr:from>
      <xdr:col>0</xdr:col>
      <xdr:colOff>1996440</xdr:colOff>
      <xdr:row>0</xdr:row>
      <xdr:rowOff>617220</xdr:rowOff>
    </xdr:from>
    <xdr:to>
      <xdr:col>6</xdr:col>
      <xdr:colOff>335280</xdr:colOff>
      <xdr:row>0</xdr:row>
      <xdr:rowOff>967740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2F1125BC-0BCC-9146-51EF-1D3BD1BD01C0}"/>
            </a:ext>
          </a:extLst>
        </xdr:cNvPr>
        <xdr:cNvGrpSpPr/>
      </xdr:nvGrpSpPr>
      <xdr:grpSpPr>
        <a:xfrm>
          <a:off x="1996440" y="617220"/>
          <a:ext cx="7269480" cy="350520"/>
          <a:chOff x="1996440" y="617220"/>
          <a:chExt cx="7269480" cy="350520"/>
        </a:xfrm>
      </xdr:grpSpPr>
      <xdr:sp macro="" textlink="">
        <xdr:nvSpPr>
          <xdr:cNvPr id="10" name="Retângulo: Cantos Arredondados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BAD8CD61-A656-40BA-BC63-F32A8D6643CF}"/>
              </a:ext>
            </a:extLst>
          </xdr:cNvPr>
          <xdr:cNvSpPr/>
        </xdr:nvSpPr>
        <xdr:spPr>
          <a:xfrm>
            <a:off x="1996440" y="624840"/>
            <a:ext cx="1691640" cy="342900"/>
          </a:xfrm>
          <a:prstGeom prst="roundRect">
            <a:avLst/>
          </a:prstGeom>
          <a:solidFill>
            <a:srgbClr val="BDE5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12D4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Dados do Projeto</a:t>
            </a: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841F56D2-B654-4176-BAA9-75DB4A246FBC}"/>
              </a:ext>
            </a:extLst>
          </xdr:cNvPr>
          <xdr:cNvSpPr/>
        </xdr:nvSpPr>
        <xdr:spPr>
          <a:xfrm>
            <a:off x="3741420" y="624840"/>
            <a:ext cx="1805940" cy="342900"/>
          </a:xfrm>
          <a:prstGeom prst="roundRect">
            <a:avLst/>
          </a:prstGeom>
          <a:solidFill>
            <a:sysClr val="window" lastClr="FFFFFF"/>
          </a:solidFill>
          <a:ln w="317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Planejamento e Prazos</a:t>
            </a:r>
          </a:p>
        </xdr:txBody>
      </xdr:sp>
      <xdr:sp macro="" textlink="">
        <xdr:nvSpPr>
          <xdr:cNvPr id="12" name="Retângulo: Cantos Arredondados 1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FD3F1E9-4BC1-4F78-BAE9-A5C1E8991010}"/>
              </a:ext>
            </a:extLst>
          </xdr:cNvPr>
          <xdr:cNvSpPr/>
        </xdr:nvSpPr>
        <xdr:spPr>
          <a:xfrm>
            <a:off x="5600700" y="617220"/>
            <a:ext cx="1805940" cy="342900"/>
          </a:xfrm>
          <a:prstGeom prst="roundRect">
            <a:avLst/>
          </a:prstGeom>
          <a:solidFill>
            <a:sysClr val="window" lastClr="FFFFFF"/>
          </a:solidFill>
          <a:ln w="63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Gestão de Tarefas</a:t>
            </a:r>
          </a:p>
        </xdr:txBody>
      </xdr:sp>
      <xdr:sp macro="" textlink="">
        <xdr:nvSpPr>
          <xdr:cNvPr id="13" name="Retângulo: Cantos Arredondados 1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826646D-7C4F-41A4-BE94-89EBE15A49AD}"/>
              </a:ext>
            </a:extLst>
          </xdr:cNvPr>
          <xdr:cNvSpPr/>
        </xdr:nvSpPr>
        <xdr:spPr>
          <a:xfrm>
            <a:off x="7459980" y="617220"/>
            <a:ext cx="1805940" cy="342900"/>
          </a:xfrm>
          <a:prstGeom prst="roundRect">
            <a:avLst/>
          </a:prstGeom>
          <a:solidFill>
            <a:sysClr val="window" lastClr="FF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Custos</a:t>
            </a:r>
          </a:p>
        </xdr:txBody>
      </xdr:sp>
    </xdr:grpSp>
    <xdr:clientData/>
  </xdr:twoCellAnchor>
  <xdr:twoCellAnchor editAs="absolute">
    <xdr:from>
      <xdr:col>6</xdr:col>
      <xdr:colOff>120492</xdr:colOff>
      <xdr:row>1</xdr:row>
      <xdr:rowOff>251459</xdr:rowOff>
    </xdr:from>
    <xdr:to>
      <xdr:col>8</xdr:col>
      <xdr:colOff>222885</xdr:colOff>
      <xdr:row>22</xdr:row>
      <xdr:rowOff>22859</xdr:rowOff>
    </xdr:to>
    <xdr:pic>
      <xdr:nvPicPr>
        <xdr:cNvPr id="4" name="Imagem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28AB8B8-52F3-D370-F276-B81A12FE5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51132" y="1325879"/>
          <a:ext cx="1321593" cy="4229100"/>
        </a:xfrm>
        <a:prstGeom prst="rect">
          <a:avLst/>
        </a:prstGeom>
      </xdr:spPr>
    </xdr:pic>
    <xdr:clientData/>
  </xdr:twoCellAnchor>
  <xdr:twoCellAnchor editAs="absolute">
    <xdr:from>
      <xdr:col>0</xdr:col>
      <xdr:colOff>1920240</xdr:colOff>
      <xdr:row>0</xdr:row>
      <xdr:rowOff>91440</xdr:rowOff>
    </xdr:from>
    <xdr:to>
      <xdr:col>5</xdr:col>
      <xdr:colOff>495300</xdr:colOff>
      <xdr:row>0</xdr:row>
      <xdr:rowOff>533400</xdr:rowOff>
    </xdr:to>
    <xdr:sp macro="" textlink="">
      <xdr:nvSpPr>
        <xdr:cNvPr id="2" name="Retângulo: Cantos Arredondado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83B190-164B-4BCB-946E-404DB27BA64B}"/>
            </a:ext>
          </a:extLst>
        </xdr:cNvPr>
        <xdr:cNvSpPr/>
      </xdr:nvSpPr>
      <xdr:spPr>
        <a:xfrm>
          <a:off x="1920240" y="91440"/>
          <a:ext cx="5783580" cy="4419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Dados do Projeto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160020</xdr:colOff>
      <xdr:row>1</xdr:row>
      <xdr:rowOff>243841</xdr:rowOff>
    </xdr:from>
    <xdr:to>
      <xdr:col>7</xdr:col>
      <xdr:colOff>279081</xdr:colOff>
      <xdr:row>23</xdr:row>
      <xdr:rowOff>45719</xdr:rowOff>
    </xdr:to>
    <xdr:pic>
      <xdr:nvPicPr>
        <xdr:cNvPr id="15" name="Imagem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167B48-7A5A-4A98-BD76-D462547F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76360" y="1318261"/>
          <a:ext cx="1338261" cy="4282438"/>
        </a:xfrm>
        <a:prstGeom prst="rect">
          <a:avLst/>
        </a:prstGeom>
      </xdr:spPr>
    </xdr:pic>
    <xdr:clientData/>
  </xdr:twoCellAnchor>
  <xdr:twoCellAnchor editAs="oneCell">
    <xdr:from>
      <xdr:col>0</xdr:col>
      <xdr:colOff>368516</xdr:colOff>
      <xdr:row>0</xdr:row>
      <xdr:rowOff>358139</xdr:rowOff>
    </xdr:from>
    <xdr:to>
      <xdr:col>0</xdr:col>
      <xdr:colOff>1592579</xdr:colOff>
      <xdr:row>0</xdr:row>
      <xdr:rowOff>645794</xdr:rowOff>
    </xdr:to>
    <xdr:pic>
      <xdr:nvPicPr>
        <xdr:cNvPr id="9" name="Imagem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8D4B6A-5125-4273-82F0-06EF6F814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6" y="358139"/>
          <a:ext cx="1224063" cy="287655"/>
        </a:xfrm>
        <a:prstGeom prst="rect">
          <a:avLst/>
        </a:prstGeom>
      </xdr:spPr>
    </xdr:pic>
    <xdr:clientData/>
  </xdr:twoCellAnchor>
  <xdr:twoCellAnchor>
    <xdr:from>
      <xdr:col>4</xdr:col>
      <xdr:colOff>1318260</xdr:colOff>
      <xdr:row>0</xdr:row>
      <xdr:rowOff>129540</xdr:rowOff>
    </xdr:from>
    <xdr:to>
      <xdr:col>5</xdr:col>
      <xdr:colOff>525780</xdr:colOff>
      <xdr:row>0</xdr:row>
      <xdr:rowOff>487680</xdr:rowOff>
    </xdr:to>
    <xdr:sp macro="" textlink="">
      <xdr:nvSpPr>
        <xdr:cNvPr id="16" name="Retângulo: Cantos Arredondados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72F5B5-6891-4E03-A7A9-5285C6475D86}"/>
            </a:ext>
          </a:extLst>
        </xdr:cNvPr>
        <xdr:cNvSpPr/>
      </xdr:nvSpPr>
      <xdr:spPr>
        <a:xfrm>
          <a:off x="8260080" y="129540"/>
          <a:ext cx="1082040" cy="35814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Criar conta</a:t>
          </a:r>
        </a:p>
      </xdr:txBody>
    </xdr:sp>
    <xdr:clientData/>
  </xdr:twoCellAnchor>
  <xdr:twoCellAnchor editAs="absolute">
    <xdr:from>
      <xdr:col>0</xdr:col>
      <xdr:colOff>1996440</xdr:colOff>
      <xdr:row>0</xdr:row>
      <xdr:rowOff>68580</xdr:rowOff>
    </xdr:from>
    <xdr:to>
      <xdr:col>4</xdr:col>
      <xdr:colOff>838200</xdr:colOff>
      <xdr:row>0</xdr:row>
      <xdr:rowOff>510540</xdr:rowOff>
    </xdr:to>
    <xdr:sp macro="" textlink="">
      <xdr:nvSpPr>
        <xdr:cNvPr id="17" name="Retângulo: Cantos Arredondados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5DDA74-D881-4B81-8E9D-B147EF61CE30}"/>
            </a:ext>
          </a:extLst>
        </xdr:cNvPr>
        <xdr:cNvSpPr/>
      </xdr:nvSpPr>
      <xdr:spPr>
        <a:xfrm>
          <a:off x="1996440" y="68580"/>
          <a:ext cx="5783580" cy="4419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Planejamento e Prazos</a:t>
          </a:r>
        </a:p>
      </xdr:txBody>
    </xdr:sp>
    <xdr:clientData/>
  </xdr:twoCellAnchor>
  <xdr:twoCellAnchor>
    <xdr:from>
      <xdr:col>0</xdr:col>
      <xdr:colOff>2072640</xdr:colOff>
      <xdr:row>0</xdr:row>
      <xdr:rowOff>624840</xdr:rowOff>
    </xdr:from>
    <xdr:to>
      <xdr:col>5</xdr:col>
      <xdr:colOff>525780</xdr:colOff>
      <xdr:row>0</xdr:row>
      <xdr:rowOff>975360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B72A6572-FBF4-FDDB-87AE-D1E6F739EF79}"/>
            </a:ext>
          </a:extLst>
        </xdr:cNvPr>
        <xdr:cNvGrpSpPr/>
      </xdr:nvGrpSpPr>
      <xdr:grpSpPr>
        <a:xfrm>
          <a:off x="2072640" y="624840"/>
          <a:ext cx="7269480" cy="350520"/>
          <a:chOff x="2072640" y="624840"/>
          <a:chExt cx="7269480" cy="350520"/>
        </a:xfrm>
      </xdr:grpSpPr>
      <xdr:sp macro="" textlink="">
        <xdr:nvSpPr>
          <xdr:cNvPr id="19" name="Retângulo: Cantos Arredondados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E2B2811-39E2-4DAE-6C42-A8DEAEC359D7}"/>
              </a:ext>
            </a:extLst>
          </xdr:cNvPr>
          <xdr:cNvSpPr/>
        </xdr:nvSpPr>
        <xdr:spPr>
          <a:xfrm>
            <a:off x="2072640" y="632460"/>
            <a:ext cx="1691640" cy="34290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Dados do Projeto</a:t>
            </a:r>
          </a:p>
        </xdr:txBody>
      </xdr:sp>
      <xdr:sp macro="" textlink="">
        <xdr:nvSpPr>
          <xdr:cNvPr id="20" name="Retângulo: Cantos Arredondados 1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DE587544-5432-DC36-BE65-DD7328B4D9DA}"/>
              </a:ext>
            </a:extLst>
          </xdr:cNvPr>
          <xdr:cNvSpPr/>
        </xdr:nvSpPr>
        <xdr:spPr>
          <a:xfrm>
            <a:off x="3817620" y="632460"/>
            <a:ext cx="1805940" cy="342900"/>
          </a:xfrm>
          <a:prstGeom prst="roundRect">
            <a:avLst/>
          </a:prstGeom>
          <a:solidFill>
            <a:srgbClr val="BDE5F9"/>
          </a:solidFill>
          <a:ln w="317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12D4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Planejamento e Prazos</a:t>
            </a:r>
          </a:p>
        </xdr:txBody>
      </xdr:sp>
      <xdr:sp macro="" textlink="">
        <xdr:nvSpPr>
          <xdr:cNvPr id="21" name="Retângulo: Cantos Arredondados 2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07A1022-B4BE-AE0F-C65B-DC3CAC0B0125}"/>
              </a:ext>
            </a:extLst>
          </xdr:cNvPr>
          <xdr:cNvSpPr/>
        </xdr:nvSpPr>
        <xdr:spPr>
          <a:xfrm>
            <a:off x="5676900" y="624840"/>
            <a:ext cx="1805940" cy="342900"/>
          </a:xfrm>
          <a:prstGeom prst="roundRect">
            <a:avLst/>
          </a:prstGeom>
          <a:solidFill>
            <a:sysClr val="window" lastClr="FFFFFF"/>
          </a:solidFill>
          <a:ln w="63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Gestão de Tarefas</a:t>
            </a:r>
          </a:p>
        </xdr:txBody>
      </xdr:sp>
      <xdr:sp macro="" textlink="">
        <xdr:nvSpPr>
          <xdr:cNvPr id="22" name="Retângulo: Cantos Arredondados 2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2F1CE56B-F414-EB00-0C0F-A55687CF3516}"/>
              </a:ext>
            </a:extLst>
          </xdr:cNvPr>
          <xdr:cNvSpPr/>
        </xdr:nvSpPr>
        <xdr:spPr>
          <a:xfrm>
            <a:off x="7536180" y="624840"/>
            <a:ext cx="1805940" cy="342900"/>
          </a:xfrm>
          <a:prstGeom prst="roundRect">
            <a:avLst/>
          </a:prstGeom>
          <a:solidFill>
            <a:sysClr val="window" lastClr="FF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Custos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548640</xdr:colOff>
      <xdr:row>0</xdr:row>
      <xdr:rowOff>138400</xdr:rowOff>
    </xdr:from>
    <xdr:to>
      <xdr:col>7</xdr:col>
      <xdr:colOff>632460</xdr:colOff>
      <xdr:row>0</xdr:row>
      <xdr:rowOff>481300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F10D13-5904-40A2-896D-B10E01404727}"/>
            </a:ext>
          </a:extLst>
        </xdr:cNvPr>
        <xdr:cNvSpPr/>
      </xdr:nvSpPr>
      <xdr:spPr>
        <a:xfrm>
          <a:off x="8252460" y="138400"/>
          <a:ext cx="1074420" cy="34290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Criar conta</a:t>
          </a:r>
        </a:p>
      </xdr:txBody>
    </xdr:sp>
    <xdr:clientData/>
  </xdr:twoCellAnchor>
  <xdr:twoCellAnchor editAs="absolute">
    <xdr:from>
      <xdr:col>4</xdr:col>
      <xdr:colOff>60463</xdr:colOff>
      <xdr:row>1</xdr:row>
      <xdr:rowOff>207095</xdr:rowOff>
    </xdr:from>
    <xdr:to>
      <xdr:col>19</xdr:col>
      <xdr:colOff>41074</xdr:colOff>
      <xdr:row>8</xdr:row>
      <xdr:rowOff>162276</xdr:rowOff>
    </xdr:to>
    <xdr:pic>
      <xdr:nvPicPr>
        <xdr:cNvPr id="10" name="Imagem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8757D-1F89-7FA7-DBCE-7877F10F1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00303" y="1281515"/>
          <a:ext cx="6663351" cy="1242961"/>
        </a:xfrm>
        <a:prstGeom prst="rect">
          <a:avLst/>
        </a:prstGeom>
      </xdr:spPr>
    </xdr:pic>
    <xdr:clientData/>
  </xdr:twoCellAnchor>
  <xdr:twoCellAnchor editAs="oneCell">
    <xdr:from>
      <xdr:col>0</xdr:col>
      <xdr:colOff>368516</xdr:colOff>
      <xdr:row>0</xdr:row>
      <xdr:rowOff>358139</xdr:rowOff>
    </xdr:from>
    <xdr:to>
      <xdr:col>0</xdr:col>
      <xdr:colOff>1592579</xdr:colOff>
      <xdr:row>0</xdr:row>
      <xdr:rowOff>645794</xdr:rowOff>
    </xdr:to>
    <xdr:pic>
      <xdr:nvPicPr>
        <xdr:cNvPr id="2" name="Imagem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7AC027-944E-442B-B1C4-03520BAE1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6" y="358139"/>
          <a:ext cx="1224063" cy="287655"/>
        </a:xfrm>
        <a:prstGeom prst="rect">
          <a:avLst/>
        </a:prstGeom>
      </xdr:spPr>
    </xdr:pic>
    <xdr:clientData/>
  </xdr:twoCellAnchor>
  <xdr:twoCellAnchor editAs="absolute">
    <xdr:from>
      <xdr:col>0</xdr:col>
      <xdr:colOff>1981200</xdr:colOff>
      <xdr:row>0</xdr:row>
      <xdr:rowOff>53340</xdr:rowOff>
    </xdr:from>
    <xdr:to>
      <xdr:col>4</xdr:col>
      <xdr:colOff>891540</xdr:colOff>
      <xdr:row>0</xdr:row>
      <xdr:rowOff>495300</xdr:rowOff>
    </xdr:to>
    <xdr:sp macro="" textlink="">
      <xdr:nvSpPr>
        <xdr:cNvPr id="15" name="Retângulo: Cantos Arredondados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776892-FCCF-4749-AA1E-FEFABF4BA7FF}"/>
            </a:ext>
          </a:extLst>
        </xdr:cNvPr>
        <xdr:cNvSpPr/>
      </xdr:nvSpPr>
      <xdr:spPr>
        <a:xfrm>
          <a:off x="1981200" y="53340"/>
          <a:ext cx="5250180" cy="4419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Monitoramento de tarefas</a:t>
          </a:r>
        </a:p>
      </xdr:txBody>
    </xdr:sp>
    <xdr:clientData/>
  </xdr:twoCellAnchor>
  <xdr:twoCellAnchor>
    <xdr:from>
      <xdr:col>0</xdr:col>
      <xdr:colOff>2065020</xdr:colOff>
      <xdr:row>0</xdr:row>
      <xdr:rowOff>624840</xdr:rowOff>
    </xdr:from>
    <xdr:to>
      <xdr:col>7</xdr:col>
      <xdr:colOff>640080</xdr:colOff>
      <xdr:row>0</xdr:row>
      <xdr:rowOff>975360</xdr:rowOff>
    </xdr:to>
    <xdr:grpSp>
      <xdr:nvGrpSpPr>
        <xdr:cNvPr id="16" name="Agrupar 15">
          <a:extLst>
            <a:ext uri="{FF2B5EF4-FFF2-40B4-BE49-F238E27FC236}">
              <a16:creationId xmlns:a16="http://schemas.microsoft.com/office/drawing/2014/main" id="{B10E9F79-093C-408A-8F54-207D61BCE019}"/>
            </a:ext>
          </a:extLst>
        </xdr:cNvPr>
        <xdr:cNvGrpSpPr/>
      </xdr:nvGrpSpPr>
      <xdr:grpSpPr>
        <a:xfrm>
          <a:off x="2065020" y="624840"/>
          <a:ext cx="7269480" cy="350520"/>
          <a:chOff x="2072640" y="624840"/>
          <a:chExt cx="7269480" cy="350520"/>
        </a:xfrm>
      </xdr:grpSpPr>
      <xdr:sp macro="" textlink="">
        <xdr:nvSpPr>
          <xdr:cNvPr id="17" name="Retângulo: Cantos Arredondados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F054A72-AFC5-6374-69E3-7F148C5EDA7A}"/>
              </a:ext>
            </a:extLst>
          </xdr:cNvPr>
          <xdr:cNvSpPr/>
        </xdr:nvSpPr>
        <xdr:spPr>
          <a:xfrm>
            <a:off x="2072640" y="632460"/>
            <a:ext cx="1691640" cy="342900"/>
          </a:xfrm>
          <a:prstGeom prst="round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Dados do Projeto</a:t>
            </a:r>
          </a:p>
        </xdr:txBody>
      </xdr:sp>
      <xdr:sp macro="" textlink="">
        <xdr:nvSpPr>
          <xdr:cNvPr id="18" name="Retângulo: Cantos Arredondados 1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69EE1CEA-5222-BCA1-B872-3301498D7480}"/>
              </a:ext>
            </a:extLst>
          </xdr:cNvPr>
          <xdr:cNvSpPr/>
        </xdr:nvSpPr>
        <xdr:spPr>
          <a:xfrm>
            <a:off x="3817620" y="632460"/>
            <a:ext cx="1805940" cy="342900"/>
          </a:xfrm>
          <a:prstGeom prst="roundRect">
            <a:avLst/>
          </a:prstGeom>
          <a:solidFill>
            <a:schemeClr val="bg1"/>
          </a:solidFill>
          <a:ln w="317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Planejamento e Prazos</a:t>
            </a:r>
          </a:p>
        </xdr:txBody>
      </xdr:sp>
      <xdr:sp macro="" textlink="">
        <xdr:nvSpPr>
          <xdr:cNvPr id="19" name="Retângulo: Cantos Arredondados 1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21B57D62-CD55-D875-2F0F-E22C7A7DF9B3}"/>
              </a:ext>
            </a:extLst>
          </xdr:cNvPr>
          <xdr:cNvSpPr/>
        </xdr:nvSpPr>
        <xdr:spPr>
          <a:xfrm>
            <a:off x="5676900" y="624840"/>
            <a:ext cx="1805940" cy="342900"/>
          </a:xfrm>
          <a:prstGeom prst="roundRect">
            <a:avLst/>
          </a:prstGeom>
          <a:solidFill>
            <a:srgbClr val="BDE5F9"/>
          </a:solidFill>
          <a:ln w="6350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12D4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Gestão de Tarefas</a:t>
            </a:r>
          </a:p>
        </xdr:txBody>
      </xdr:sp>
      <xdr:sp macro="" textlink="">
        <xdr:nvSpPr>
          <xdr:cNvPr id="20" name="Retângulo: Cantos Arredondados 1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E95E4DA3-36B2-1AB1-5736-F83460AB2AB7}"/>
              </a:ext>
            </a:extLst>
          </xdr:cNvPr>
          <xdr:cNvSpPr/>
        </xdr:nvSpPr>
        <xdr:spPr>
          <a:xfrm>
            <a:off x="7536180" y="624840"/>
            <a:ext cx="1805940" cy="342900"/>
          </a:xfrm>
          <a:prstGeom prst="roundRect">
            <a:avLst/>
          </a:prstGeom>
          <a:solidFill>
            <a:sysClr val="window" lastClr="FF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" b="1">
                <a:solidFill>
                  <a:srgbClr val="00B0F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Custos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0</xdr:row>
      <xdr:rowOff>121920</xdr:rowOff>
    </xdr:from>
    <xdr:to>
      <xdr:col>6</xdr:col>
      <xdr:colOff>15240</xdr:colOff>
      <xdr:row>0</xdr:row>
      <xdr:rowOff>464820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6BABE-EE80-4CB7-8A8F-E421A348B92E}"/>
            </a:ext>
          </a:extLst>
        </xdr:cNvPr>
        <xdr:cNvSpPr/>
      </xdr:nvSpPr>
      <xdr:spPr>
        <a:xfrm>
          <a:off x="8054340" y="121920"/>
          <a:ext cx="1074420" cy="342900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Criar conta</a:t>
          </a:r>
        </a:p>
      </xdr:txBody>
    </xdr:sp>
    <xdr:clientData/>
  </xdr:twoCellAnchor>
  <xdr:twoCellAnchor editAs="absolute">
    <xdr:from>
      <xdr:col>6</xdr:col>
      <xdr:colOff>128284</xdr:colOff>
      <xdr:row>1</xdr:row>
      <xdr:rowOff>251459</xdr:rowOff>
    </xdr:from>
    <xdr:to>
      <xdr:col>8</xdr:col>
      <xdr:colOff>255856</xdr:colOff>
      <xdr:row>27</xdr:row>
      <xdr:rowOff>45720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8E3D0-DBE1-4426-81B5-4513FB898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1804" y="1325879"/>
          <a:ext cx="1346772" cy="5257801"/>
        </a:xfrm>
        <a:prstGeom prst="rect">
          <a:avLst/>
        </a:prstGeom>
      </xdr:spPr>
    </xdr:pic>
    <xdr:clientData/>
  </xdr:twoCellAnchor>
  <xdr:twoCellAnchor editAs="oneCell">
    <xdr:from>
      <xdr:col>0</xdr:col>
      <xdr:colOff>368516</xdr:colOff>
      <xdr:row>0</xdr:row>
      <xdr:rowOff>358139</xdr:rowOff>
    </xdr:from>
    <xdr:to>
      <xdr:col>0</xdr:col>
      <xdr:colOff>1592579</xdr:colOff>
      <xdr:row>0</xdr:row>
      <xdr:rowOff>645794</xdr:rowOff>
    </xdr:to>
    <xdr:pic>
      <xdr:nvPicPr>
        <xdr:cNvPr id="17" name="Imagem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FD0AAE-985C-41A6-8D93-9F69A8210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6" y="358139"/>
          <a:ext cx="1224063" cy="287655"/>
        </a:xfrm>
        <a:prstGeom prst="rect">
          <a:avLst/>
        </a:prstGeom>
      </xdr:spPr>
    </xdr:pic>
    <xdr:clientData/>
  </xdr:twoCellAnchor>
  <xdr:twoCellAnchor>
    <xdr:from>
      <xdr:col>0</xdr:col>
      <xdr:colOff>2065020</xdr:colOff>
      <xdr:row>0</xdr:row>
      <xdr:rowOff>632460</xdr:rowOff>
    </xdr:from>
    <xdr:to>
      <xdr:col>1</xdr:col>
      <xdr:colOff>1599817</xdr:colOff>
      <xdr:row>0</xdr:row>
      <xdr:rowOff>975360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1D1C2F-E382-3D65-B553-4A88C3F7F622}"/>
            </a:ext>
          </a:extLst>
        </xdr:cNvPr>
        <xdr:cNvSpPr/>
      </xdr:nvSpPr>
      <xdr:spPr>
        <a:xfrm>
          <a:off x="2065020" y="632460"/>
          <a:ext cx="1645537" cy="3429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Dados do Projeto</a:t>
          </a:r>
        </a:p>
      </xdr:txBody>
    </xdr:sp>
    <xdr:clientData/>
  </xdr:twoCellAnchor>
  <xdr:twoCellAnchor>
    <xdr:from>
      <xdr:col>2</xdr:col>
      <xdr:colOff>51503</xdr:colOff>
      <xdr:row>0</xdr:row>
      <xdr:rowOff>632460</xdr:rowOff>
    </xdr:from>
    <xdr:to>
      <xdr:col>3</xdr:col>
      <xdr:colOff>25145</xdr:colOff>
      <xdr:row>0</xdr:row>
      <xdr:rowOff>975360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C75F6E-05D7-3F9A-CC1F-B694AD870ECD}"/>
            </a:ext>
          </a:extLst>
        </xdr:cNvPr>
        <xdr:cNvSpPr/>
      </xdr:nvSpPr>
      <xdr:spPr>
        <a:xfrm>
          <a:off x="3762443" y="632460"/>
          <a:ext cx="1756722" cy="342900"/>
        </a:xfrm>
        <a:prstGeom prst="roundRect">
          <a:avLst/>
        </a:prstGeom>
        <a:solidFill>
          <a:schemeClr val="bg1"/>
        </a:solidFill>
        <a:ln w="31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Planejamento e Prazos</a:t>
          </a:r>
        </a:p>
      </xdr:txBody>
    </xdr:sp>
    <xdr:clientData/>
  </xdr:twoCellAnchor>
  <xdr:twoCellAnchor>
    <xdr:from>
      <xdr:col>3</xdr:col>
      <xdr:colOff>77031</xdr:colOff>
      <xdr:row>0</xdr:row>
      <xdr:rowOff>624840</xdr:rowOff>
    </xdr:from>
    <xdr:to>
      <xdr:col>4</xdr:col>
      <xdr:colOff>530733</xdr:colOff>
      <xdr:row>0</xdr:row>
      <xdr:rowOff>967740</xdr:rowOff>
    </xdr:to>
    <xdr:sp macro="" textlink="">
      <xdr:nvSpPr>
        <xdr:cNvPr id="21" name="Retângulo: Cantos Arredondados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57A7A25-FA71-8252-FBDE-7CCB3A5CC452}"/>
            </a:ext>
          </a:extLst>
        </xdr:cNvPr>
        <xdr:cNvSpPr/>
      </xdr:nvSpPr>
      <xdr:spPr>
        <a:xfrm>
          <a:off x="5571051" y="624840"/>
          <a:ext cx="1756722" cy="342900"/>
        </a:xfrm>
        <a:prstGeom prst="roundRect">
          <a:avLst/>
        </a:prstGeom>
        <a:solidFill>
          <a:sysClr val="window" lastClr="FFFFFF"/>
        </a:solidFill>
        <a:ln w="63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Gestão de Tarefas</a:t>
          </a:r>
        </a:p>
      </xdr:txBody>
    </xdr:sp>
    <xdr:clientData/>
  </xdr:twoCellAnchor>
  <xdr:twoCellAnchor>
    <xdr:from>
      <xdr:col>4</xdr:col>
      <xdr:colOff>582618</xdr:colOff>
      <xdr:row>0</xdr:row>
      <xdr:rowOff>624840</xdr:rowOff>
    </xdr:from>
    <xdr:to>
      <xdr:col>6</xdr:col>
      <xdr:colOff>22860</xdr:colOff>
      <xdr:row>0</xdr:row>
      <xdr:rowOff>967740</xdr:rowOff>
    </xdr:to>
    <xdr:sp macro="" textlink="">
      <xdr:nvSpPr>
        <xdr:cNvPr id="22" name="Retângulo: Cantos Arredondados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057D55C-AF14-F101-C345-E29D717A0483}"/>
            </a:ext>
          </a:extLst>
        </xdr:cNvPr>
        <xdr:cNvSpPr/>
      </xdr:nvSpPr>
      <xdr:spPr>
        <a:xfrm>
          <a:off x="7379658" y="624840"/>
          <a:ext cx="1756722" cy="342900"/>
        </a:xfrm>
        <a:prstGeom prst="roundRect">
          <a:avLst/>
        </a:prstGeom>
        <a:solidFill>
          <a:srgbClr val="BDE5F9"/>
        </a:solidFill>
        <a:ln w="95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rgbClr val="012D43"/>
              </a:solidFill>
              <a:latin typeface="Arial" panose="020B0604020202020204" pitchFamily="34" charset="0"/>
              <a:cs typeface="Arial" panose="020B0604020202020204" pitchFamily="34" charset="0"/>
            </a:rPr>
            <a:t>Custos</a:t>
          </a:r>
        </a:p>
      </xdr:txBody>
    </xdr:sp>
    <xdr:clientData/>
  </xdr:twoCellAnchor>
  <xdr:twoCellAnchor editAs="absolute">
    <xdr:from>
      <xdr:col>0</xdr:col>
      <xdr:colOff>1973580</xdr:colOff>
      <xdr:row>0</xdr:row>
      <xdr:rowOff>76200</xdr:rowOff>
    </xdr:from>
    <xdr:to>
      <xdr:col>4</xdr:col>
      <xdr:colOff>426720</xdr:colOff>
      <xdr:row>0</xdr:row>
      <xdr:rowOff>518160</xdr:rowOff>
    </xdr:to>
    <xdr:sp macro="" textlink="">
      <xdr:nvSpPr>
        <xdr:cNvPr id="23" name="Retângulo: Cantos Arredondados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21CFC3-A6EF-4D08-8ABD-4F55E9733CF7}"/>
            </a:ext>
          </a:extLst>
        </xdr:cNvPr>
        <xdr:cNvSpPr/>
      </xdr:nvSpPr>
      <xdr:spPr>
        <a:xfrm>
          <a:off x="1973580" y="76200"/>
          <a:ext cx="5250180" cy="4419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Custos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_gestao_de_projetos_runr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o Projeto"/>
      <sheetName val="Planejamento, Prazos"/>
      <sheetName val="Gestão das tarefas"/>
      <sheetName val="Hidden"/>
      <sheetName val="HiddenWkly"/>
      <sheetName val="Custos"/>
    </sheetNames>
    <sheetDataSet>
      <sheetData sheetId="0"/>
      <sheetData sheetId="1"/>
      <sheetData sheetId="2"/>
      <sheetData sheetId="3">
        <row r="2">
          <cell r="E2" t="str">
            <v>João da Silva</v>
          </cell>
        </row>
        <row r="3">
          <cell r="E3" t="str">
            <v>Marília Teixeira</v>
          </cell>
        </row>
        <row r="4">
          <cell r="E4" t="str">
            <v>Abel Nascimento</v>
          </cell>
        </row>
        <row r="5">
          <cell r="E5" t="str">
            <v>Carlos Cabral</v>
          </cell>
        </row>
        <row r="6">
          <cell r="E6" t="str">
            <v>Dênis Matsumoto</v>
          </cell>
        </row>
        <row r="7">
          <cell r="E7" t="str">
            <v>Natalie Ferreira</v>
          </cell>
        </row>
        <row r="8">
          <cell r="E8" t="str">
            <v>Alexandre Moraes</v>
          </cell>
        </row>
        <row r="9">
          <cell r="E9" t="str">
            <v>Tânia Regina</v>
          </cell>
        </row>
        <row r="10">
          <cell r="E10" t="str">
            <v>Departamento de Marketing</v>
          </cell>
        </row>
        <row r="11">
          <cell r="E11" t="str">
            <v>Assessoria de Imprensa</v>
          </cell>
        </row>
        <row r="12">
          <cell r="E12" t="str">
            <v>Produção Gráfica</v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6"/>
  <sheetViews>
    <sheetView showGridLines="0" defaultGridColor="0" colorId="22" zoomScaleNormal="100"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30.77734375" style="25" customWidth="1"/>
    <col min="2" max="2" width="1.6640625" style="29" customWidth="1"/>
    <col min="3" max="3" width="44.109375" style="16" customWidth="1"/>
    <col min="4" max="4" width="8.88671875" style="16"/>
    <col min="5" max="5" width="19.6640625" style="16" customWidth="1"/>
    <col min="6" max="6" width="25.109375" style="16" customWidth="1"/>
    <col min="7" max="15" width="8.88671875" style="16"/>
    <col min="16" max="16" width="0" style="16" hidden="1" customWidth="1"/>
    <col min="17" max="16384" width="8.88671875" style="16"/>
  </cols>
  <sheetData>
    <row r="1" spans="1:26" s="47" customFormat="1" ht="85.05" customHeight="1" x14ac:dyDescent="0.7">
      <c r="C1" s="159"/>
      <c r="D1" s="48"/>
      <c r="E1" s="48"/>
      <c r="F1" s="49"/>
      <c r="G1" s="48"/>
      <c r="H1" s="48"/>
      <c r="I1" s="50"/>
      <c r="J1" s="48"/>
      <c r="K1" s="48"/>
      <c r="L1" s="48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9.95" customHeight="1" x14ac:dyDescent="0.3">
      <c r="C2" s="15"/>
      <c r="D2" s="15"/>
      <c r="E2" s="15"/>
      <c r="F2" s="15"/>
      <c r="G2" s="15"/>
    </row>
    <row r="3" spans="1:26" ht="19.95" customHeight="1" x14ac:dyDescent="0.3">
      <c r="C3" s="160" t="s">
        <v>39</v>
      </c>
      <c r="D3" s="161"/>
      <c r="E3" s="162" t="s">
        <v>40</v>
      </c>
      <c r="F3" s="163"/>
      <c r="G3" s="15"/>
    </row>
    <row r="4" spans="1:26" ht="10.050000000000001" customHeight="1" x14ac:dyDescent="0.3">
      <c r="C4" s="39"/>
      <c r="D4" s="39"/>
      <c r="E4" s="18"/>
      <c r="F4" s="18"/>
      <c r="G4" s="15"/>
    </row>
    <row r="5" spans="1:26" ht="19.95" customHeight="1" x14ac:dyDescent="0.3">
      <c r="C5" s="160" t="s">
        <v>41</v>
      </c>
      <c r="D5" s="161"/>
      <c r="E5" s="164">
        <v>44564</v>
      </c>
      <c r="F5" s="164"/>
      <c r="G5" s="15"/>
    </row>
    <row r="6" spans="1:26" ht="10.050000000000001" customHeight="1" x14ac:dyDescent="0.3">
      <c r="C6" s="40"/>
      <c r="D6" s="40"/>
      <c r="E6" s="46"/>
      <c r="F6" s="46"/>
      <c r="G6" s="15"/>
    </row>
    <row r="7" spans="1:26" ht="19.95" customHeight="1" x14ac:dyDescent="0.3">
      <c r="C7" s="160" t="s">
        <v>42</v>
      </c>
      <c r="D7" s="161"/>
      <c r="E7" s="164">
        <v>44568</v>
      </c>
      <c r="F7" s="164"/>
      <c r="G7" s="15"/>
    </row>
    <row r="8" spans="1:26" ht="10.050000000000001" customHeight="1" x14ac:dyDescent="0.3">
      <c r="C8" s="40"/>
      <c r="D8" s="40"/>
      <c r="E8" s="46"/>
      <c r="F8" s="46"/>
      <c r="G8" s="15"/>
    </row>
    <row r="9" spans="1:26" ht="19.95" customHeight="1" x14ac:dyDescent="0.3">
      <c r="C9" s="160" t="s">
        <v>3</v>
      </c>
      <c r="D9" s="161"/>
      <c r="E9" s="163" t="s">
        <v>4</v>
      </c>
      <c r="F9" s="163"/>
      <c r="G9" s="15"/>
    </row>
    <row r="10" spans="1:26" ht="10.050000000000001" customHeight="1" x14ac:dyDescent="0.3">
      <c r="C10" s="40"/>
      <c r="D10" s="40"/>
      <c r="E10" s="46"/>
      <c r="F10" s="46"/>
      <c r="G10" s="15"/>
    </row>
    <row r="11" spans="1:26" ht="19.95" customHeight="1" x14ac:dyDescent="0.3">
      <c r="C11" s="160" t="s">
        <v>43</v>
      </c>
      <c r="D11" s="161"/>
      <c r="E11" s="165">
        <v>1</v>
      </c>
      <c r="F11" s="165"/>
      <c r="G11" s="15"/>
    </row>
    <row r="12" spans="1:26" ht="15" customHeight="1" x14ac:dyDescent="0.3">
      <c r="C12" s="17"/>
      <c r="D12" s="17"/>
      <c r="E12" s="15"/>
      <c r="F12" s="15"/>
      <c r="G12" s="15"/>
    </row>
    <row r="13" spans="1:26" ht="44.25" customHeight="1" x14ac:dyDescent="0.3">
      <c r="C13" s="45" t="s">
        <v>44</v>
      </c>
      <c r="D13" s="41"/>
      <c r="E13" s="166" t="s">
        <v>45</v>
      </c>
      <c r="F13" s="167"/>
      <c r="G13" s="15"/>
    </row>
    <row r="14" spans="1:26" ht="27" customHeight="1" x14ac:dyDescent="0.3">
      <c r="C14" s="44" t="s">
        <v>46</v>
      </c>
      <c r="D14" s="18"/>
      <c r="E14" s="42" t="s">
        <v>47</v>
      </c>
      <c r="F14" s="142" t="s">
        <v>48</v>
      </c>
      <c r="G14" s="15"/>
    </row>
    <row r="15" spans="1:26" s="29" customFormat="1" ht="7.8" customHeight="1" x14ac:dyDescent="0.3">
      <c r="A15" s="53"/>
      <c r="C15" s="45"/>
      <c r="D15" s="41"/>
      <c r="E15" s="54"/>
      <c r="F15" s="55"/>
      <c r="G15" s="56"/>
    </row>
    <row r="16" spans="1:26" ht="15.6" x14ac:dyDescent="0.3">
      <c r="C16" s="81" t="s">
        <v>98</v>
      </c>
      <c r="D16" s="15"/>
      <c r="G16" s="15"/>
    </row>
    <row r="17" spans="3:7" ht="10.050000000000001" customHeight="1" x14ac:dyDescent="0.3">
      <c r="C17" s="81"/>
      <c r="D17" s="15"/>
      <c r="G17" s="15"/>
    </row>
    <row r="18" spans="3:7" ht="15" thickBot="1" x14ac:dyDescent="0.35">
      <c r="C18" s="26" t="s">
        <v>4</v>
      </c>
      <c r="D18" s="15"/>
      <c r="E18" s="37">
        <v>44575</v>
      </c>
      <c r="F18" s="38" t="s">
        <v>102</v>
      </c>
      <c r="G18" s="15"/>
    </row>
    <row r="19" spans="3:7" ht="15" thickBot="1" x14ac:dyDescent="0.35">
      <c r="C19" s="27" t="s">
        <v>87</v>
      </c>
      <c r="D19" s="15"/>
      <c r="E19" s="30">
        <v>44578</v>
      </c>
      <c r="F19" s="31" t="s">
        <v>102</v>
      </c>
      <c r="G19" s="15"/>
    </row>
    <row r="20" spans="3:7" ht="15" thickBot="1" x14ac:dyDescent="0.35">
      <c r="C20" s="27" t="s">
        <v>88</v>
      </c>
      <c r="D20" s="15"/>
      <c r="E20" s="30">
        <v>44579</v>
      </c>
      <c r="F20" s="31" t="s">
        <v>102</v>
      </c>
      <c r="G20" s="15"/>
    </row>
    <row r="21" spans="3:7" ht="15" thickBot="1" x14ac:dyDescent="0.35">
      <c r="C21" s="27" t="s">
        <v>89</v>
      </c>
      <c r="D21" s="15"/>
      <c r="E21" s="32"/>
      <c r="F21" s="33"/>
      <c r="G21" s="15"/>
    </row>
    <row r="22" spans="3:7" ht="15" thickBot="1" x14ac:dyDescent="0.35">
      <c r="C22" s="27" t="s">
        <v>90</v>
      </c>
      <c r="D22" s="15"/>
      <c r="E22" s="32"/>
      <c r="F22" s="33"/>
      <c r="G22" s="15"/>
    </row>
    <row r="23" spans="3:7" ht="15" thickBot="1" x14ac:dyDescent="0.35">
      <c r="C23" s="27" t="s">
        <v>91</v>
      </c>
      <c r="D23" s="15"/>
      <c r="E23" s="32"/>
      <c r="F23" s="33"/>
      <c r="G23" s="15"/>
    </row>
    <row r="24" spans="3:7" ht="15" thickBot="1" x14ac:dyDescent="0.35">
      <c r="C24" s="27" t="s">
        <v>92</v>
      </c>
      <c r="D24" s="15"/>
      <c r="E24" s="32"/>
      <c r="F24" s="33"/>
      <c r="G24" s="15"/>
    </row>
    <row r="25" spans="3:7" ht="15" thickBot="1" x14ac:dyDescent="0.35">
      <c r="C25" s="27" t="s">
        <v>93</v>
      </c>
      <c r="D25" s="15"/>
      <c r="E25" s="32"/>
      <c r="F25" s="33"/>
      <c r="G25" s="15"/>
    </row>
    <row r="26" spans="3:7" ht="15" thickBot="1" x14ac:dyDescent="0.35">
      <c r="C26" s="28" t="s">
        <v>94</v>
      </c>
      <c r="D26" s="15"/>
      <c r="E26" s="32"/>
      <c r="F26" s="33"/>
      <c r="G26" s="15"/>
    </row>
    <row r="27" spans="3:7" ht="15" thickBot="1" x14ac:dyDescent="0.35">
      <c r="C27" s="28" t="s">
        <v>95</v>
      </c>
      <c r="D27" s="15"/>
      <c r="E27" s="32"/>
      <c r="F27" s="33"/>
      <c r="G27" s="15"/>
    </row>
    <row r="28" spans="3:7" ht="15" thickBot="1" x14ac:dyDescent="0.35">
      <c r="C28" s="28" t="s">
        <v>96</v>
      </c>
      <c r="D28" s="15"/>
      <c r="E28" s="32"/>
      <c r="F28" s="33"/>
      <c r="G28" s="15"/>
    </row>
    <row r="29" spans="3:7" ht="15" thickBot="1" x14ac:dyDescent="0.35">
      <c r="C29" s="28" t="s">
        <v>96</v>
      </c>
      <c r="D29" s="15"/>
      <c r="E29" s="32"/>
      <c r="F29" s="33"/>
      <c r="G29" s="15"/>
    </row>
    <row r="30" spans="3:7" ht="15" thickBot="1" x14ac:dyDescent="0.35">
      <c r="C30" s="28" t="s">
        <v>96</v>
      </c>
      <c r="D30" s="15"/>
      <c r="E30" s="32"/>
      <c r="F30" s="33"/>
      <c r="G30" s="15"/>
    </row>
    <row r="31" spans="3:7" ht="15" thickBot="1" x14ac:dyDescent="0.35">
      <c r="C31" s="27" t="s">
        <v>103</v>
      </c>
      <c r="D31" s="15"/>
      <c r="E31" s="32"/>
      <c r="F31" s="33"/>
      <c r="G31" s="15"/>
    </row>
    <row r="32" spans="3:7" ht="15" thickBot="1" x14ac:dyDescent="0.35">
      <c r="C32" s="27"/>
      <c r="D32" s="15"/>
      <c r="E32" s="32"/>
      <c r="F32" s="33"/>
      <c r="G32" s="15"/>
    </row>
    <row r="33" spans="3:7" ht="15" thickBot="1" x14ac:dyDescent="0.35">
      <c r="C33" s="27"/>
      <c r="D33" s="15"/>
      <c r="E33" s="32"/>
      <c r="F33" s="33"/>
      <c r="G33" s="15"/>
    </row>
    <row r="34" spans="3:7" ht="15" thickBot="1" x14ac:dyDescent="0.35">
      <c r="C34" s="27"/>
      <c r="D34" s="15"/>
      <c r="E34" s="32"/>
      <c r="F34" s="33"/>
      <c r="G34" s="15"/>
    </row>
    <row r="35" spans="3:7" ht="15" thickBot="1" x14ac:dyDescent="0.35">
      <c r="C35" s="27"/>
      <c r="D35" s="15"/>
      <c r="E35" s="32"/>
      <c r="F35" s="33"/>
      <c r="G35" s="15"/>
    </row>
    <row r="36" spans="3:7" ht="15" thickBot="1" x14ac:dyDescent="0.35">
      <c r="C36" s="27"/>
      <c r="D36" s="15"/>
      <c r="E36" s="32"/>
      <c r="F36" s="33"/>
      <c r="G36" s="15"/>
    </row>
    <row r="37" spans="3:7" ht="15" thickBot="1" x14ac:dyDescent="0.35">
      <c r="C37" s="27"/>
      <c r="D37" s="15"/>
      <c r="E37" s="32"/>
      <c r="F37" s="33"/>
      <c r="G37" s="15"/>
    </row>
    <row r="38" spans="3:7" ht="15" thickBot="1" x14ac:dyDescent="0.35">
      <c r="C38" s="27"/>
      <c r="D38" s="15"/>
      <c r="E38" s="32"/>
      <c r="F38" s="33"/>
      <c r="G38" s="15"/>
    </row>
    <row r="39" spans="3:7" ht="15" thickBot="1" x14ac:dyDescent="0.35">
      <c r="C39" s="27"/>
      <c r="D39" s="15"/>
      <c r="E39" s="32"/>
      <c r="F39" s="33"/>
      <c r="G39" s="15"/>
    </row>
    <row r="40" spans="3:7" ht="15" thickBot="1" x14ac:dyDescent="0.35">
      <c r="C40" s="27"/>
      <c r="D40" s="15"/>
      <c r="E40" s="32"/>
      <c r="F40" s="33"/>
      <c r="G40" s="15"/>
    </row>
    <row r="41" spans="3:7" ht="15" thickBot="1" x14ac:dyDescent="0.35">
      <c r="C41" s="27"/>
      <c r="D41" s="15"/>
      <c r="E41" s="32"/>
      <c r="F41" s="33"/>
      <c r="G41" s="15"/>
    </row>
    <row r="42" spans="3:7" ht="15" thickBot="1" x14ac:dyDescent="0.35">
      <c r="C42" s="27"/>
      <c r="D42" s="15"/>
      <c r="E42" s="32"/>
      <c r="F42" s="33"/>
      <c r="G42" s="15"/>
    </row>
    <row r="43" spans="3:7" ht="15" thickBot="1" x14ac:dyDescent="0.35">
      <c r="C43" s="27"/>
      <c r="D43" s="15"/>
      <c r="E43" s="34"/>
      <c r="F43" s="33"/>
      <c r="G43" s="15"/>
    </row>
    <row r="44" spans="3:7" ht="15" thickBot="1" x14ac:dyDescent="0.35">
      <c r="C44" s="27"/>
      <c r="D44" s="15"/>
      <c r="E44" s="34"/>
      <c r="F44" s="33"/>
      <c r="G44" s="15"/>
    </row>
    <row r="45" spans="3:7" ht="15" thickBot="1" x14ac:dyDescent="0.35">
      <c r="C45" s="27"/>
      <c r="D45" s="15"/>
      <c r="E45" s="34"/>
      <c r="F45" s="33"/>
      <c r="G45" s="15"/>
    </row>
    <row r="46" spans="3:7" ht="15" thickBot="1" x14ac:dyDescent="0.35">
      <c r="C46" s="27"/>
      <c r="D46" s="15"/>
      <c r="E46" s="34"/>
      <c r="F46" s="33"/>
      <c r="G46" s="15"/>
    </row>
    <row r="47" spans="3:7" ht="15" thickBot="1" x14ac:dyDescent="0.35">
      <c r="C47" s="27"/>
      <c r="D47" s="15"/>
      <c r="E47" s="34"/>
      <c r="F47" s="33"/>
      <c r="G47" s="15"/>
    </row>
    <row r="48" spans="3:7" ht="15" thickBot="1" x14ac:dyDescent="0.35">
      <c r="C48" s="27"/>
      <c r="D48" s="15"/>
      <c r="E48" s="34"/>
      <c r="F48" s="33"/>
      <c r="G48" s="15"/>
    </row>
    <row r="49" spans="3:7" ht="15" thickBot="1" x14ac:dyDescent="0.35">
      <c r="C49" s="27"/>
      <c r="D49" s="15"/>
      <c r="E49" s="34"/>
      <c r="F49" s="33"/>
      <c r="G49" s="15"/>
    </row>
    <row r="50" spans="3:7" ht="15" thickBot="1" x14ac:dyDescent="0.35">
      <c r="C50" s="27"/>
      <c r="D50" s="15"/>
      <c r="E50" s="34"/>
      <c r="F50" s="33"/>
      <c r="G50" s="15"/>
    </row>
    <row r="51" spans="3:7" ht="15" thickBot="1" x14ac:dyDescent="0.35">
      <c r="C51" s="27"/>
      <c r="D51" s="15"/>
      <c r="E51" s="34"/>
      <c r="F51" s="33"/>
      <c r="G51" s="15"/>
    </row>
    <row r="52" spans="3:7" ht="15" thickBot="1" x14ac:dyDescent="0.35">
      <c r="C52" s="27"/>
      <c r="D52" s="15"/>
      <c r="E52" s="34"/>
      <c r="F52" s="33"/>
      <c r="G52" s="15"/>
    </row>
    <row r="53" spans="3:7" ht="15" thickBot="1" x14ac:dyDescent="0.35">
      <c r="C53" s="27"/>
      <c r="D53" s="15"/>
      <c r="E53" s="34"/>
      <c r="F53" s="33"/>
      <c r="G53" s="15"/>
    </row>
    <row r="54" spans="3:7" ht="15" thickBot="1" x14ac:dyDescent="0.35">
      <c r="C54" s="27"/>
      <c r="D54" s="15"/>
      <c r="E54" s="34"/>
      <c r="F54" s="33"/>
      <c r="G54" s="15"/>
    </row>
    <row r="55" spans="3:7" ht="15" thickBot="1" x14ac:dyDescent="0.35">
      <c r="C55" s="27"/>
      <c r="D55" s="15"/>
      <c r="E55" s="34"/>
      <c r="F55" s="33"/>
      <c r="G55" s="15"/>
    </row>
    <row r="56" spans="3:7" ht="15" thickBot="1" x14ac:dyDescent="0.35">
      <c r="C56" s="27"/>
      <c r="D56" s="15"/>
      <c r="E56" s="35"/>
      <c r="F56" s="36"/>
      <c r="G56" s="15"/>
    </row>
  </sheetData>
  <sheetProtection algorithmName="SHA-512" hashValue="6JAofSepJgcKoD73VHyDwxf90Xsww3s0nFYBcCAdLmzjmG/vI5TXPqClWtQ6sidAAqotK0aCUD9wJSEyxuG+PA==" saltValue="/SkRFtKaKutFEizP95ck6Q==" spinCount="100000" sheet="1" formatCells="0" formatColumns="0" formatRows="0" insertColumns="0" insertRows="0" insertHyperlinks="0" selectLockedCells="1" sort="0" autoFilter="0" pivotTables="0"/>
  <mergeCells count="11">
    <mergeCell ref="C9:D9"/>
    <mergeCell ref="E9:F9"/>
    <mergeCell ref="C11:D11"/>
    <mergeCell ref="E11:F11"/>
    <mergeCell ref="E13:F13"/>
    <mergeCell ref="C3:D3"/>
    <mergeCell ref="E3:F3"/>
    <mergeCell ref="C5:D5"/>
    <mergeCell ref="E5:F5"/>
    <mergeCell ref="C7:D7"/>
    <mergeCell ref="E7:F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106"/>
  <sheetViews>
    <sheetView showGridLines="0" defaultGridColor="0" colorId="22" workbookViewId="0">
      <pane ySplit="1" topLeftCell="A2" activePane="bottomLeft" state="frozen"/>
      <selection pane="bottomLeft"/>
    </sheetView>
  </sheetViews>
  <sheetFormatPr defaultRowHeight="13.8" x14ac:dyDescent="0.25"/>
  <cols>
    <col min="1" max="1" width="30.77734375" style="2" customWidth="1"/>
    <col min="2" max="2" width="21.5546875" style="2" customWidth="1"/>
    <col min="3" max="3" width="28" style="2" customWidth="1"/>
    <col min="4" max="4" width="20.88671875" style="2" customWidth="1"/>
    <col min="5" max="5" width="27.33203125" style="2" customWidth="1"/>
    <col min="6" max="16384" width="8.88671875" style="2"/>
  </cols>
  <sheetData>
    <row r="1" spans="2:26" s="47" customFormat="1" ht="85.05" customHeight="1" x14ac:dyDescent="0.7">
      <c r="B1" s="159"/>
      <c r="C1" s="48"/>
      <c r="D1" s="48"/>
      <c r="E1" s="49"/>
      <c r="F1" s="48"/>
      <c r="G1" s="48"/>
      <c r="H1" s="50"/>
      <c r="I1" s="50"/>
      <c r="J1" s="48"/>
      <c r="K1" s="48"/>
      <c r="L1" s="48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2:26" ht="19.95" customHeight="1" x14ac:dyDescent="0.25">
      <c r="C2" s="3"/>
      <c r="D2" s="3"/>
      <c r="E2" s="3"/>
    </row>
    <row r="3" spans="2:26" x14ac:dyDescent="0.25">
      <c r="B3" s="168" t="s">
        <v>49</v>
      </c>
      <c r="C3" s="169"/>
      <c r="D3" s="169"/>
      <c r="E3" s="169"/>
    </row>
    <row r="4" spans="2:26" x14ac:dyDescent="0.25">
      <c r="B4" s="169"/>
      <c r="C4" s="169"/>
      <c r="D4" s="169"/>
      <c r="E4" s="169"/>
    </row>
    <row r="5" spans="2:26" s="58" customFormat="1" ht="15" customHeight="1" x14ac:dyDescent="0.25">
      <c r="B5" s="61"/>
      <c r="C5" s="61"/>
      <c r="D5" s="61"/>
      <c r="E5" s="61"/>
    </row>
    <row r="6" spans="2:26" ht="19.95" customHeight="1" x14ac:dyDescent="0.25">
      <c r="B6" s="77" t="s">
        <v>50</v>
      </c>
      <c r="C6" s="77" t="s">
        <v>51</v>
      </c>
      <c r="D6" s="77" t="s">
        <v>52</v>
      </c>
      <c r="E6" s="77" t="s">
        <v>53</v>
      </c>
    </row>
    <row r="7" spans="2:26" s="58" customFormat="1" ht="15" customHeight="1" x14ac:dyDescent="0.25">
      <c r="B7" s="59"/>
      <c r="C7" s="59"/>
      <c r="D7" s="59"/>
      <c r="E7" s="59"/>
    </row>
    <row r="8" spans="2:26" ht="14.4" thickBot="1" x14ac:dyDescent="0.3">
      <c r="B8" s="62" t="s">
        <v>54</v>
      </c>
      <c r="C8" s="63">
        <v>44562</v>
      </c>
      <c r="D8" s="63">
        <v>44562</v>
      </c>
      <c r="E8" s="64" t="s">
        <v>88</v>
      </c>
    </row>
    <row r="9" spans="2:26" ht="14.4" thickBot="1" x14ac:dyDescent="0.3">
      <c r="B9" s="57" t="s">
        <v>55</v>
      </c>
      <c r="C9" s="65">
        <v>44562</v>
      </c>
      <c r="D9" s="65">
        <v>44562</v>
      </c>
      <c r="E9" s="66" t="s">
        <v>93</v>
      </c>
    </row>
    <row r="10" spans="2:26" ht="14.4" thickBot="1" x14ac:dyDescent="0.3">
      <c r="B10" s="57" t="s">
        <v>56</v>
      </c>
      <c r="C10" s="65">
        <v>44562</v>
      </c>
      <c r="D10" s="65">
        <v>44562</v>
      </c>
      <c r="E10" s="66" t="s">
        <v>96</v>
      </c>
    </row>
    <row r="11" spans="2:26" ht="14.4" thickBot="1" x14ac:dyDescent="0.3">
      <c r="B11" s="57"/>
      <c r="C11" s="65"/>
      <c r="D11" s="65"/>
      <c r="E11" s="66"/>
    </row>
    <row r="12" spans="2:26" ht="14.4" thickBot="1" x14ac:dyDescent="0.3">
      <c r="B12" s="57" t="s">
        <v>57</v>
      </c>
      <c r="C12" s="65">
        <v>44562</v>
      </c>
      <c r="D12" s="65">
        <v>44562</v>
      </c>
      <c r="E12" s="66" t="s">
        <v>95</v>
      </c>
    </row>
    <row r="13" spans="2:26" ht="14.4" thickBot="1" x14ac:dyDescent="0.3">
      <c r="B13" s="57" t="s">
        <v>58</v>
      </c>
      <c r="C13" s="65">
        <v>44562</v>
      </c>
      <c r="D13" s="65">
        <v>44562</v>
      </c>
      <c r="E13" s="66" t="s">
        <v>4</v>
      </c>
    </row>
    <row r="14" spans="2:26" ht="14.4" thickBot="1" x14ac:dyDescent="0.3">
      <c r="B14" s="57"/>
      <c r="C14" s="65"/>
      <c r="D14" s="65"/>
      <c r="E14" s="66"/>
    </row>
    <row r="15" spans="2:26" ht="14.4" thickBot="1" x14ac:dyDescent="0.3">
      <c r="B15" s="57" t="s">
        <v>59</v>
      </c>
      <c r="C15" s="65">
        <v>44562</v>
      </c>
      <c r="D15" s="65">
        <v>44562</v>
      </c>
      <c r="E15" s="66" t="s">
        <v>97</v>
      </c>
    </row>
    <row r="16" spans="2:26" ht="14.4" thickBot="1" x14ac:dyDescent="0.3">
      <c r="B16" s="57"/>
      <c r="C16" s="65"/>
      <c r="D16" s="65"/>
      <c r="E16" s="66"/>
    </row>
    <row r="17" spans="2:5" ht="14.4" thickBot="1" x14ac:dyDescent="0.3">
      <c r="B17" s="57" t="s">
        <v>60</v>
      </c>
      <c r="C17" s="65">
        <v>44562</v>
      </c>
      <c r="D17" s="65">
        <v>44562</v>
      </c>
      <c r="E17" s="66" t="s">
        <v>96</v>
      </c>
    </row>
    <row r="18" spans="2:5" ht="14.4" thickBot="1" x14ac:dyDescent="0.3">
      <c r="B18" s="57" t="s">
        <v>61</v>
      </c>
      <c r="C18" s="65">
        <v>44562</v>
      </c>
      <c r="D18" s="65">
        <v>44562</v>
      </c>
      <c r="E18" s="66" t="s">
        <v>87</v>
      </c>
    </row>
    <row r="19" spans="2:5" ht="14.4" thickBot="1" x14ac:dyDescent="0.3">
      <c r="B19" s="57" t="s">
        <v>62</v>
      </c>
      <c r="C19" s="65">
        <v>44562</v>
      </c>
      <c r="D19" s="65">
        <v>44562</v>
      </c>
      <c r="E19" s="66" t="s">
        <v>90</v>
      </c>
    </row>
    <row r="20" spans="2:5" ht="14.4" thickBot="1" x14ac:dyDescent="0.3">
      <c r="B20" s="67"/>
      <c r="C20" s="65"/>
      <c r="D20" s="65"/>
      <c r="E20" s="66"/>
    </row>
    <row r="21" spans="2:5" ht="27" thickBot="1" x14ac:dyDescent="0.3">
      <c r="B21" s="67" t="s">
        <v>63</v>
      </c>
      <c r="C21" s="65">
        <v>44562</v>
      </c>
      <c r="D21" s="65">
        <v>44562</v>
      </c>
      <c r="E21" s="68" t="s">
        <v>99</v>
      </c>
    </row>
    <row r="22" spans="2:5" ht="14.4" thickBot="1" x14ac:dyDescent="0.3">
      <c r="B22" s="67" t="s">
        <v>64</v>
      </c>
      <c r="C22" s="65">
        <v>44562</v>
      </c>
      <c r="D22" s="65">
        <v>44562</v>
      </c>
      <c r="E22" s="68" t="s">
        <v>99</v>
      </c>
    </row>
    <row r="23" spans="2:5" ht="27" thickBot="1" x14ac:dyDescent="0.3">
      <c r="B23" s="67" t="s">
        <v>65</v>
      </c>
      <c r="C23" s="65">
        <v>44562</v>
      </c>
      <c r="D23" s="65">
        <v>44562</v>
      </c>
      <c r="E23" s="68" t="s">
        <v>99</v>
      </c>
    </row>
    <row r="24" spans="2:5" ht="14.4" thickBot="1" x14ac:dyDescent="0.3">
      <c r="B24" s="67"/>
      <c r="C24" s="65"/>
      <c r="D24" s="65"/>
      <c r="E24" s="66"/>
    </row>
    <row r="25" spans="2:5" ht="14.4" thickBot="1" x14ac:dyDescent="0.3">
      <c r="B25" s="57" t="s">
        <v>35</v>
      </c>
      <c r="C25" s="65">
        <v>44562</v>
      </c>
      <c r="D25" s="65">
        <v>44562</v>
      </c>
      <c r="E25" s="68" t="s">
        <v>98</v>
      </c>
    </row>
    <row r="26" spans="2:5" ht="14.4" thickBot="1" x14ac:dyDescent="0.3">
      <c r="B26" s="67"/>
      <c r="C26" s="65"/>
      <c r="D26" s="65"/>
      <c r="E26" s="66"/>
    </row>
    <row r="27" spans="2:5" ht="14.4" thickBot="1" x14ac:dyDescent="0.3">
      <c r="B27" s="67"/>
      <c r="C27" s="65"/>
      <c r="D27" s="65"/>
      <c r="E27" s="66"/>
    </row>
    <row r="28" spans="2:5" ht="14.4" thickBot="1" x14ac:dyDescent="0.3">
      <c r="B28" s="67"/>
      <c r="C28" s="65"/>
      <c r="D28" s="65"/>
      <c r="E28" s="66"/>
    </row>
    <row r="29" spans="2:5" ht="14.4" thickBot="1" x14ac:dyDescent="0.3">
      <c r="B29" s="67"/>
      <c r="C29" s="69"/>
      <c r="D29" s="69"/>
      <c r="E29" s="70"/>
    </row>
    <row r="30" spans="2:5" ht="14.4" thickBot="1" x14ac:dyDescent="0.3">
      <c r="B30" s="67"/>
      <c r="C30" s="69"/>
      <c r="D30" s="69"/>
      <c r="E30" s="70"/>
    </row>
    <row r="31" spans="2:5" ht="14.4" thickBot="1" x14ac:dyDescent="0.3">
      <c r="B31" s="67"/>
      <c r="C31" s="69"/>
      <c r="D31" s="69"/>
      <c r="E31" s="70"/>
    </row>
    <row r="32" spans="2:5" ht="14.4" thickBot="1" x14ac:dyDescent="0.3">
      <c r="B32" s="67"/>
      <c r="C32" s="69"/>
      <c r="D32" s="69"/>
      <c r="E32" s="70"/>
    </row>
    <row r="33" spans="2:5" ht="14.4" thickBot="1" x14ac:dyDescent="0.3">
      <c r="B33" s="57"/>
      <c r="C33" s="69"/>
      <c r="D33" s="69"/>
      <c r="E33" s="70"/>
    </row>
    <row r="34" spans="2:5" ht="14.4" thickBot="1" x14ac:dyDescent="0.3">
      <c r="B34" s="57"/>
      <c r="C34" s="69"/>
      <c r="D34" s="69"/>
      <c r="E34" s="70"/>
    </row>
    <row r="35" spans="2:5" ht="14.4" thickBot="1" x14ac:dyDescent="0.3">
      <c r="B35" s="57"/>
      <c r="C35" s="69"/>
      <c r="D35" s="69"/>
      <c r="E35" s="70"/>
    </row>
    <row r="36" spans="2:5" ht="14.4" thickBot="1" x14ac:dyDescent="0.3">
      <c r="B36" s="57"/>
      <c r="C36" s="69"/>
      <c r="D36" s="69"/>
      <c r="E36" s="70"/>
    </row>
    <row r="37" spans="2:5" ht="14.4" thickBot="1" x14ac:dyDescent="0.3">
      <c r="B37" s="57"/>
      <c r="C37" s="69"/>
      <c r="D37" s="69"/>
      <c r="E37" s="70"/>
    </row>
    <row r="38" spans="2:5" ht="14.4" thickBot="1" x14ac:dyDescent="0.3">
      <c r="B38" s="57"/>
      <c r="C38" s="69"/>
      <c r="D38" s="69"/>
      <c r="E38" s="70"/>
    </row>
    <row r="39" spans="2:5" ht="14.4" thickBot="1" x14ac:dyDescent="0.3">
      <c r="B39" s="57"/>
      <c r="C39" s="69"/>
      <c r="D39" s="69"/>
      <c r="E39" s="70"/>
    </row>
    <row r="40" spans="2:5" ht="14.4" thickBot="1" x14ac:dyDescent="0.3">
      <c r="B40" s="57"/>
      <c r="C40" s="69"/>
      <c r="D40" s="69"/>
      <c r="E40" s="70"/>
    </row>
    <row r="41" spans="2:5" ht="14.4" thickBot="1" x14ac:dyDescent="0.3">
      <c r="B41" s="57"/>
      <c r="C41" s="69"/>
      <c r="D41" s="69"/>
      <c r="E41" s="70"/>
    </row>
    <row r="42" spans="2:5" ht="14.4" thickBot="1" x14ac:dyDescent="0.3">
      <c r="B42" s="57"/>
      <c r="C42" s="69"/>
      <c r="D42" s="69"/>
      <c r="E42" s="70"/>
    </row>
    <row r="43" spans="2:5" ht="14.4" thickBot="1" x14ac:dyDescent="0.3">
      <c r="B43" s="57"/>
      <c r="C43" s="71"/>
      <c r="D43" s="71"/>
      <c r="E43" s="70"/>
    </row>
    <row r="44" spans="2:5" ht="14.4" thickBot="1" x14ac:dyDescent="0.3">
      <c r="B44" s="72"/>
      <c r="C44" s="69"/>
      <c r="D44" s="69"/>
      <c r="E44" s="70"/>
    </row>
    <row r="45" spans="2:5" ht="14.4" thickBot="1" x14ac:dyDescent="0.3">
      <c r="B45" s="57"/>
      <c r="C45" s="71"/>
      <c r="D45" s="71"/>
      <c r="E45" s="70"/>
    </row>
    <row r="46" spans="2:5" ht="14.4" thickBot="1" x14ac:dyDescent="0.3">
      <c r="B46" s="57"/>
      <c r="C46" s="71"/>
      <c r="D46" s="71"/>
      <c r="E46" s="70"/>
    </row>
    <row r="47" spans="2:5" ht="14.4" thickBot="1" x14ac:dyDescent="0.3">
      <c r="B47" s="57"/>
      <c r="C47" s="71"/>
      <c r="D47" s="71"/>
      <c r="E47" s="70"/>
    </row>
    <row r="48" spans="2:5" ht="14.4" thickBot="1" x14ac:dyDescent="0.3">
      <c r="B48" s="57"/>
      <c r="C48" s="71"/>
      <c r="D48" s="71"/>
      <c r="E48" s="70"/>
    </row>
    <row r="49" spans="2:5" ht="14.4" thickBot="1" x14ac:dyDescent="0.3">
      <c r="B49" s="57"/>
      <c r="C49" s="71"/>
      <c r="D49" s="71"/>
      <c r="E49" s="70"/>
    </row>
    <row r="50" spans="2:5" ht="14.4" thickBot="1" x14ac:dyDescent="0.3">
      <c r="B50" s="57"/>
      <c r="C50" s="71"/>
      <c r="D50" s="71"/>
      <c r="E50" s="70"/>
    </row>
    <row r="51" spans="2:5" ht="14.4" thickBot="1" x14ac:dyDescent="0.3">
      <c r="B51" s="57"/>
      <c r="C51" s="71"/>
      <c r="D51" s="71"/>
      <c r="E51" s="70"/>
    </row>
    <row r="52" spans="2:5" ht="14.4" thickBot="1" x14ac:dyDescent="0.3">
      <c r="B52" s="57"/>
      <c r="C52" s="71"/>
      <c r="D52" s="71"/>
      <c r="E52" s="70"/>
    </row>
    <row r="53" spans="2:5" ht="14.4" thickBot="1" x14ac:dyDescent="0.3">
      <c r="B53" s="57"/>
      <c r="C53" s="71"/>
      <c r="D53" s="71"/>
      <c r="E53" s="70"/>
    </row>
    <row r="54" spans="2:5" ht="14.4" thickBot="1" x14ac:dyDescent="0.3">
      <c r="B54" s="57"/>
      <c r="C54" s="71"/>
      <c r="D54" s="71"/>
      <c r="E54" s="70"/>
    </row>
    <row r="55" spans="2:5" ht="14.4" thickBot="1" x14ac:dyDescent="0.3">
      <c r="B55" s="57"/>
      <c r="C55" s="71"/>
      <c r="D55" s="71"/>
      <c r="E55" s="70"/>
    </row>
    <row r="56" spans="2:5" ht="14.4" thickBot="1" x14ac:dyDescent="0.3">
      <c r="B56" s="57"/>
      <c r="C56" s="71"/>
      <c r="D56" s="71"/>
      <c r="E56" s="70"/>
    </row>
    <row r="57" spans="2:5" ht="14.4" thickBot="1" x14ac:dyDescent="0.3">
      <c r="B57" s="57"/>
      <c r="C57" s="71"/>
      <c r="D57" s="71"/>
      <c r="E57" s="70"/>
    </row>
    <row r="58" spans="2:5" ht="14.4" thickBot="1" x14ac:dyDescent="0.3">
      <c r="B58" s="57"/>
      <c r="C58" s="71"/>
      <c r="D58" s="71"/>
      <c r="E58" s="70"/>
    </row>
    <row r="59" spans="2:5" ht="14.4" thickBot="1" x14ac:dyDescent="0.3">
      <c r="B59" s="72"/>
      <c r="C59" s="71"/>
      <c r="D59" s="71"/>
      <c r="E59" s="70"/>
    </row>
    <row r="60" spans="2:5" ht="14.4" thickBot="1" x14ac:dyDescent="0.3">
      <c r="B60" s="57"/>
      <c r="C60" s="71"/>
      <c r="D60" s="71"/>
      <c r="E60" s="70"/>
    </row>
    <row r="61" spans="2:5" ht="14.4" thickBot="1" x14ac:dyDescent="0.3">
      <c r="B61" s="57"/>
      <c r="C61" s="71"/>
      <c r="D61" s="71"/>
      <c r="E61" s="70"/>
    </row>
    <row r="62" spans="2:5" ht="14.4" thickBot="1" x14ac:dyDescent="0.3">
      <c r="B62" s="57"/>
      <c r="C62" s="71"/>
      <c r="D62" s="71"/>
      <c r="E62" s="70"/>
    </row>
    <row r="63" spans="2:5" ht="14.4" thickBot="1" x14ac:dyDescent="0.3">
      <c r="B63" s="57"/>
      <c r="C63" s="71"/>
      <c r="D63" s="71"/>
      <c r="E63" s="70"/>
    </row>
    <row r="64" spans="2:5" ht="14.4" thickBot="1" x14ac:dyDescent="0.3">
      <c r="B64" s="57"/>
      <c r="C64" s="71"/>
      <c r="D64" s="71"/>
      <c r="E64" s="70"/>
    </row>
    <row r="65" spans="2:5" ht="14.4" thickBot="1" x14ac:dyDescent="0.3">
      <c r="B65" s="57"/>
      <c r="C65" s="71"/>
      <c r="D65" s="71"/>
      <c r="E65" s="70"/>
    </row>
    <row r="66" spans="2:5" ht="14.4" thickBot="1" x14ac:dyDescent="0.3">
      <c r="B66" s="73"/>
      <c r="C66" s="71"/>
      <c r="D66" s="71"/>
      <c r="E66" s="70"/>
    </row>
    <row r="67" spans="2:5" ht="14.4" thickBot="1" x14ac:dyDescent="0.3">
      <c r="B67" s="67"/>
      <c r="C67" s="69"/>
      <c r="D67" s="69"/>
      <c r="E67" s="70"/>
    </row>
    <row r="68" spans="2:5" ht="14.4" thickBot="1" x14ac:dyDescent="0.3">
      <c r="B68" s="67"/>
      <c r="C68" s="69"/>
      <c r="D68" s="69"/>
      <c r="E68" s="70"/>
    </row>
    <row r="69" spans="2:5" ht="14.4" thickBot="1" x14ac:dyDescent="0.3">
      <c r="B69" s="57"/>
      <c r="C69" s="69"/>
      <c r="D69" s="69"/>
      <c r="E69" s="70"/>
    </row>
    <row r="70" spans="2:5" ht="14.4" thickBot="1" x14ac:dyDescent="0.3">
      <c r="B70" s="57"/>
      <c r="C70" s="69"/>
      <c r="D70" s="69"/>
      <c r="E70" s="70"/>
    </row>
    <row r="71" spans="2:5" ht="14.4" thickBot="1" x14ac:dyDescent="0.3">
      <c r="B71" s="57"/>
      <c r="C71" s="69"/>
      <c r="D71" s="69"/>
      <c r="E71" s="70"/>
    </row>
    <row r="72" spans="2:5" ht="14.4" thickBot="1" x14ac:dyDescent="0.3">
      <c r="B72" s="57"/>
      <c r="C72" s="69"/>
      <c r="D72" s="69"/>
      <c r="E72" s="70"/>
    </row>
    <row r="73" spans="2:5" ht="14.4" thickBot="1" x14ac:dyDescent="0.3">
      <c r="B73" s="74"/>
      <c r="C73" s="69"/>
      <c r="D73" s="69"/>
      <c r="E73" s="70"/>
    </row>
    <row r="74" spans="2:5" ht="14.4" thickBot="1" x14ac:dyDescent="0.3">
      <c r="B74" s="75"/>
      <c r="C74" s="71"/>
      <c r="D74" s="71"/>
      <c r="E74" s="70"/>
    </row>
    <row r="75" spans="2:5" ht="14.4" thickBot="1" x14ac:dyDescent="0.3">
      <c r="B75" s="75"/>
      <c r="C75" s="71"/>
      <c r="D75" s="71"/>
      <c r="E75" s="70"/>
    </row>
    <row r="76" spans="2:5" ht="14.4" thickBot="1" x14ac:dyDescent="0.3">
      <c r="B76" s="75"/>
      <c r="C76" s="71"/>
      <c r="D76" s="71"/>
      <c r="E76" s="70"/>
    </row>
    <row r="77" spans="2:5" ht="14.4" thickBot="1" x14ac:dyDescent="0.3">
      <c r="B77" s="75"/>
      <c r="C77" s="71"/>
      <c r="D77" s="71"/>
      <c r="E77" s="70"/>
    </row>
    <row r="78" spans="2:5" ht="14.4" thickBot="1" x14ac:dyDescent="0.3">
      <c r="B78" s="75"/>
      <c r="C78" s="71"/>
      <c r="D78" s="71"/>
      <c r="E78" s="70"/>
    </row>
    <row r="79" spans="2:5" ht="14.4" thickBot="1" x14ac:dyDescent="0.3">
      <c r="B79" s="75"/>
      <c r="C79" s="71"/>
      <c r="D79" s="71"/>
      <c r="E79" s="70"/>
    </row>
    <row r="80" spans="2:5" ht="14.4" thickBot="1" x14ac:dyDescent="0.3">
      <c r="B80" s="75"/>
      <c r="C80" s="71"/>
      <c r="D80" s="71"/>
      <c r="E80" s="70"/>
    </row>
    <row r="81" spans="2:5" ht="14.4" thickBot="1" x14ac:dyDescent="0.3">
      <c r="B81" s="75"/>
      <c r="C81" s="71"/>
      <c r="D81" s="71"/>
      <c r="E81" s="70"/>
    </row>
    <row r="82" spans="2:5" ht="14.4" thickBot="1" x14ac:dyDescent="0.3">
      <c r="B82" s="75"/>
      <c r="C82" s="71"/>
      <c r="D82" s="71"/>
      <c r="E82" s="70"/>
    </row>
    <row r="83" spans="2:5" ht="14.4" thickBot="1" x14ac:dyDescent="0.3">
      <c r="B83" s="75"/>
      <c r="C83" s="71"/>
      <c r="D83" s="71"/>
      <c r="E83" s="70"/>
    </row>
    <row r="84" spans="2:5" ht="14.4" thickBot="1" x14ac:dyDescent="0.3">
      <c r="B84" s="75"/>
      <c r="C84" s="71"/>
      <c r="D84" s="71"/>
      <c r="E84" s="70"/>
    </row>
    <row r="85" spans="2:5" ht="14.4" thickBot="1" x14ac:dyDescent="0.3">
      <c r="B85" s="75"/>
      <c r="C85" s="71"/>
      <c r="D85" s="71"/>
      <c r="E85" s="70"/>
    </row>
    <row r="86" spans="2:5" ht="14.4" thickBot="1" x14ac:dyDescent="0.3">
      <c r="B86" s="75"/>
      <c r="C86" s="71"/>
      <c r="D86" s="71"/>
      <c r="E86" s="70"/>
    </row>
    <row r="87" spans="2:5" ht="14.4" thickBot="1" x14ac:dyDescent="0.3">
      <c r="B87" s="75"/>
      <c r="C87" s="71"/>
      <c r="D87" s="71"/>
      <c r="E87" s="70"/>
    </row>
    <row r="88" spans="2:5" ht="14.4" thickBot="1" x14ac:dyDescent="0.3">
      <c r="B88" s="75"/>
      <c r="C88" s="71"/>
      <c r="D88" s="71"/>
      <c r="E88" s="70"/>
    </row>
    <row r="89" spans="2:5" ht="14.4" thickBot="1" x14ac:dyDescent="0.3">
      <c r="B89" s="75"/>
      <c r="C89" s="71"/>
      <c r="D89" s="71"/>
      <c r="E89" s="70"/>
    </row>
    <row r="90" spans="2:5" ht="14.4" thickBot="1" x14ac:dyDescent="0.3">
      <c r="B90" s="75"/>
      <c r="C90" s="71"/>
      <c r="D90" s="71"/>
      <c r="E90" s="70"/>
    </row>
    <row r="91" spans="2:5" ht="14.4" thickBot="1" x14ac:dyDescent="0.3">
      <c r="B91" s="75"/>
      <c r="C91" s="71"/>
      <c r="D91" s="71"/>
      <c r="E91" s="70"/>
    </row>
    <row r="92" spans="2:5" ht="14.4" thickBot="1" x14ac:dyDescent="0.3">
      <c r="B92" s="76"/>
      <c r="C92" s="71"/>
      <c r="D92" s="71"/>
      <c r="E92" s="70"/>
    </row>
    <row r="93" spans="2:5" ht="14.4" thickBot="1" x14ac:dyDescent="0.3">
      <c r="B93" s="76"/>
      <c r="C93" s="71"/>
      <c r="D93" s="71"/>
      <c r="E93" s="70"/>
    </row>
    <row r="94" spans="2:5" ht="14.4" thickBot="1" x14ac:dyDescent="0.3">
      <c r="B94" s="76"/>
      <c r="C94" s="71"/>
      <c r="D94" s="71"/>
      <c r="E94" s="70"/>
    </row>
    <row r="95" spans="2:5" ht="14.4" thickBot="1" x14ac:dyDescent="0.3">
      <c r="B95" s="76"/>
      <c r="C95" s="71"/>
      <c r="D95" s="71"/>
      <c r="E95" s="70"/>
    </row>
    <row r="96" spans="2:5" ht="14.4" thickBot="1" x14ac:dyDescent="0.3">
      <c r="B96" s="76"/>
      <c r="C96" s="71"/>
      <c r="D96" s="71"/>
      <c r="E96" s="70"/>
    </row>
    <row r="97" spans="2:5" ht="14.4" thickBot="1" x14ac:dyDescent="0.3">
      <c r="B97" s="76"/>
      <c r="C97" s="71"/>
      <c r="D97" s="71"/>
      <c r="E97" s="70"/>
    </row>
    <row r="98" spans="2:5" ht="14.4" thickBot="1" x14ac:dyDescent="0.3">
      <c r="B98" s="76"/>
      <c r="C98" s="71"/>
      <c r="D98" s="71"/>
      <c r="E98" s="70"/>
    </row>
    <row r="99" spans="2:5" ht="14.4" thickBot="1" x14ac:dyDescent="0.3">
      <c r="B99" s="76"/>
      <c r="C99" s="71"/>
      <c r="D99" s="71"/>
      <c r="E99" s="70"/>
    </row>
    <row r="100" spans="2:5" ht="14.4" thickBot="1" x14ac:dyDescent="0.3">
      <c r="B100" s="76"/>
      <c r="C100" s="71"/>
      <c r="D100" s="71"/>
      <c r="E100" s="70"/>
    </row>
    <row r="101" spans="2:5" ht="14.4" thickBot="1" x14ac:dyDescent="0.3">
      <c r="B101" s="76"/>
      <c r="C101" s="71"/>
      <c r="D101" s="71"/>
      <c r="E101" s="70"/>
    </row>
    <row r="102" spans="2:5" ht="14.4" thickBot="1" x14ac:dyDescent="0.3">
      <c r="B102" s="76"/>
      <c r="C102" s="71"/>
      <c r="D102" s="71"/>
      <c r="E102" s="70"/>
    </row>
    <row r="103" spans="2:5" ht="14.4" thickBot="1" x14ac:dyDescent="0.3">
      <c r="B103" s="76"/>
      <c r="C103" s="71"/>
      <c r="D103" s="71"/>
      <c r="E103" s="70"/>
    </row>
    <row r="104" spans="2:5" ht="14.4" thickBot="1" x14ac:dyDescent="0.3">
      <c r="B104" s="76"/>
      <c r="C104" s="71"/>
      <c r="D104" s="71"/>
      <c r="E104" s="70"/>
    </row>
    <row r="105" spans="2:5" ht="14.4" thickBot="1" x14ac:dyDescent="0.3">
      <c r="B105" s="76"/>
      <c r="C105" s="71"/>
      <c r="D105" s="71"/>
      <c r="E105" s="70"/>
    </row>
    <row r="106" spans="2:5" ht="14.4" thickBot="1" x14ac:dyDescent="0.3">
      <c r="B106" s="76"/>
      <c r="C106" s="71"/>
      <c r="D106" s="71"/>
      <c r="E106" s="70"/>
    </row>
  </sheetData>
  <sheetProtection algorithmName="SHA-512" hashValue="albLEMmbahPIqJoDPRxxc/WYphYejW2XzPHya5Rq/HBcpZMdUQBy+9tkD3FrdymDp47xLrTpaKprl/G8W1Jx6g==" saltValue="mau28TShsOxhtlz6DcBf3A==" spinCount="100000" sheet="1" formatCells="0" formatColumns="0" formatRows="0" insertColumns="0" insertRows="0" insertHyperlinks="0" sort="0" autoFilter="0" pivotTables="0"/>
  <protectedRanges>
    <protectedRange sqref="E65:E106 B65:D66 B74:D106" name="Task Names and Dates"/>
    <protectedRange sqref="B67:D73 C39:D64 E8:E64 B8:B64" name="Task Names and Dates_1"/>
    <protectedRange sqref="C8:D38" name="Task Names and Dates_1_1"/>
  </protectedRanges>
  <mergeCells count="1">
    <mergeCell ref="B3:E4"/>
  </mergeCells>
  <conditionalFormatting sqref="C11:E11">
    <cfRule type="cellIs" dxfId="22" priority="1" stopIfTrue="1" operator="equal">
      <formula>"x"</formula>
    </cfRule>
    <cfRule type="cellIs" dxfId="21" priority="2" stopIfTrue="1" operator="equal">
      <formula>"H"</formula>
    </cfRule>
  </conditionalFormatting>
  <dataValidations count="2">
    <dataValidation type="date" operator="greaterThan" allowBlank="1" showInputMessage="1" showErrorMessage="1" sqref="C14" xr:uid="{00000000-0002-0000-0100-000001000000}">
      <formula1>39814</formula1>
    </dataValidation>
    <dataValidation type="date" operator="greaterThanOrEqual" allowBlank="1" showInputMessage="1" showErrorMessage="1" errorTitle="Incorrect Date" error="The Estimated Completion Date must be equal to or later than than the Estimated Start Date." sqref="D11 D24 D20 D16 D14 D26:D106" xr:uid="{00000000-0002-0000-0100-000002000000}">
      <formula1>$C11</formula1>
    </dataValidation>
  </dataValidation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60C2F40-C6DF-4D7B-9D71-18D102439E99}">
          <x14:formula1>
            <xm:f>'Dados do Projeto'!$C$16:$C$31</xm:f>
          </x14:formula1>
          <xm:sqref>F3</xm:sqref>
        </x14:dataValidation>
        <x14:dataValidation type="list" errorStyle="warning" allowBlank="1" showInputMessage="1" showErrorMessage="1" errorTitle="Escolha um dado válido!" error="Escolha um dado válido!" xr:uid="{5383E7D0-F112-4FF6-A4D2-9035178C0864}">
          <x14:formula1>
            <xm:f>'Dados do Projeto'!$C$16:$C$31</xm:f>
          </x14:formula1>
          <xm:sqref>E107:E1048576</xm:sqref>
        </x14:dataValidation>
        <x14:dataValidation type="list" allowBlank="1" showInputMessage="1" showErrorMessage="1" errorTitle="Selecione uma informação válida!" error="Você precisa selecionar um item do menu suspenso._x000a_" xr:uid="{A9CD552E-DF6F-43B0-9051-DE415438E7F2}">
          <x14:formula1>
            <xm:f>'Dados do Projeto'!$C$16:$C$31</xm:f>
          </x14:formula1>
          <xm:sqref>E8:E106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15"/>
  <sheetViews>
    <sheetView showGridLines="0" defaultGridColor="0" colorId="22" zoomScaleNormal="100" workbookViewId="0">
      <pane ySplit="1" topLeftCell="A2" activePane="bottomLeft" state="frozen"/>
      <selection pane="bottomLeft" sqref="A1:XFD1048576"/>
    </sheetView>
  </sheetViews>
  <sheetFormatPr defaultRowHeight="13.2" x14ac:dyDescent="0.25"/>
  <cols>
    <col min="1" max="1" width="30.77734375" style="6" customWidth="1"/>
    <col min="2" max="2" width="26.33203125" style="6" customWidth="1"/>
    <col min="3" max="3" width="18.33203125" style="6" customWidth="1"/>
    <col min="4" max="4" width="17" style="6" customWidth="1"/>
    <col min="5" max="5" width="19.88671875" style="6" customWidth="1"/>
    <col min="6" max="6" width="17.5546875" style="6" hidden="1" customWidth="1"/>
    <col min="7" max="7" width="14.44140625" style="6" customWidth="1"/>
    <col min="8" max="8" width="28" style="14" customWidth="1"/>
    <col min="9" max="9" width="1.77734375" style="91" customWidth="1"/>
    <col min="10" max="39" width="3.33203125" style="6" customWidth="1"/>
    <col min="40" max="40" width="16.44140625" style="6" customWidth="1"/>
    <col min="41" max="16384" width="8.88671875" style="6"/>
  </cols>
  <sheetData>
    <row r="1" spans="1:40" s="79" customFormat="1" ht="85.05" customHeight="1" x14ac:dyDescent="0.7">
      <c r="A1" s="47"/>
      <c r="B1" s="159"/>
      <c r="C1" s="48"/>
      <c r="D1" s="48"/>
      <c r="E1" s="49"/>
      <c r="F1" s="48"/>
      <c r="G1" s="49"/>
      <c r="H1" s="78"/>
      <c r="I1" s="78"/>
      <c r="J1" s="49"/>
      <c r="K1" s="49"/>
      <c r="L1" s="49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40" ht="19.95" customHeight="1" x14ac:dyDescent="0.25">
      <c r="B2" s="4"/>
      <c r="C2" s="4"/>
      <c r="D2" s="4"/>
      <c r="E2" s="4"/>
      <c r="F2" s="4"/>
      <c r="G2" s="4"/>
      <c r="H2" s="5"/>
      <c r="I2" s="88"/>
      <c r="J2" s="4"/>
      <c r="K2" s="4"/>
      <c r="L2" s="4"/>
      <c r="M2" s="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40" ht="15.75" customHeight="1" x14ac:dyDescent="0.25">
      <c r="B3" s="112" t="s">
        <v>66</v>
      </c>
      <c r="C3" s="8"/>
      <c r="D3" s="8"/>
      <c r="E3" s="8"/>
      <c r="G3" s="4"/>
      <c r="H3" s="5"/>
      <c r="I3" s="8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40" x14ac:dyDescent="0.25">
      <c r="B4" s="110"/>
      <c r="C4" s="10" t="s">
        <v>100</v>
      </c>
      <c r="D4" s="10"/>
      <c r="E4" s="10"/>
      <c r="F4" s="10"/>
      <c r="G4" s="10"/>
      <c r="H4" s="5"/>
      <c r="I4" s="8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40" x14ac:dyDescent="0.25">
      <c r="B5" s="111"/>
      <c r="C5" s="10" t="s">
        <v>67</v>
      </c>
      <c r="D5" s="10"/>
      <c r="E5" s="10"/>
      <c r="F5" s="10"/>
      <c r="G5" s="10"/>
      <c r="H5" s="5"/>
      <c r="I5" s="8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40" x14ac:dyDescent="0.25">
      <c r="C6" s="10"/>
      <c r="D6" s="10"/>
      <c r="E6" s="10"/>
      <c r="G6" s="4"/>
      <c r="H6" s="5"/>
      <c r="I6" s="8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40" x14ac:dyDescent="0.25">
      <c r="B7" s="8" t="s">
        <v>68</v>
      </c>
      <c r="C7" s="8"/>
      <c r="D7" s="8"/>
      <c r="E7" s="8"/>
      <c r="G7" s="4"/>
      <c r="H7" s="5"/>
      <c r="I7" s="8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40" x14ac:dyDescent="0.25">
      <c r="B8" s="114"/>
      <c r="C8" s="10" t="s">
        <v>69</v>
      </c>
      <c r="D8" s="10"/>
      <c r="E8" s="10"/>
      <c r="G8" s="4"/>
      <c r="H8" s="5"/>
      <c r="I8" s="8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40" x14ac:dyDescent="0.25">
      <c r="B9" s="113"/>
      <c r="C9" s="10" t="s">
        <v>70</v>
      </c>
      <c r="D9" s="10"/>
      <c r="E9" s="10"/>
      <c r="G9" s="4"/>
      <c r="H9" s="5"/>
      <c r="I9" s="8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40" ht="15" customHeight="1" x14ac:dyDescent="0.25">
      <c r="G10" s="7"/>
      <c r="H10" s="11"/>
      <c r="I10" s="89"/>
    </row>
    <row r="11" spans="1:40" ht="13.8" thickBot="1" x14ac:dyDescent="0.3">
      <c r="B11" s="179" t="s">
        <v>71</v>
      </c>
      <c r="C11" s="179"/>
      <c r="D11" s="179"/>
      <c r="E11" s="179"/>
      <c r="F11" s="179"/>
      <c r="G11" s="179"/>
      <c r="H11" s="179"/>
      <c r="I11" s="86"/>
      <c r="J11" s="172" t="s">
        <v>72</v>
      </c>
      <c r="K11" s="173"/>
      <c r="L11" s="173"/>
      <c r="M11" s="173"/>
      <c r="N11" s="173"/>
      <c r="O11" s="172" t="s">
        <v>73</v>
      </c>
      <c r="P11" s="173"/>
      <c r="Q11" s="173"/>
      <c r="R11" s="173"/>
      <c r="S11" s="173"/>
      <c r="T11" s="172" t="s">
        <v>74</v>
      </c>
      <c r="U11" s="173"/>
      <c r="V11" s="173"/>
      <c r="W11" s="173"/>
      <c r="X11" s="173"/>
      <c r="Y11" s="175" t="s">
        <v>75</v>
      </c>
      <c r="Z11" s="176"/>
      <c r="AA11" s="176"/>
      <c r="AB11" s="176"/>
      <c r="AC11" s="176"/>
      <c r="AD11" s="175" t="s">
        <v>76</v>
      </c>
      <c r="AE11" s="176"/>
      <c r="AF11" s="176"/>
      <c r="AG11" s="176"/>
      <c r="AH11" s="176"/>
      <c r="AI11" s="172" t="s">
        <v>77</v>
      </c>
      <c r="AJ11" s="173"/>
      <c r="AK11" s="173"/>
      <c r="AL11" s="173"/>
      <c r="AM11" s="173"/>
      <c r="AN11" s="170" t="s">
        <v>78</v>
      </c>
    </row>
    <row r="12" spans="1:40" x14ac:dyDescent="0.25">
      <c r="B12" s="179"/>
      <c r="C12" s="179"/>
      <c r="D12" s="179"/>
      <c r="E12" s="179"/>
      <c r="F12" s="179"/>
      <c r="G12" s="179"/>
      <c r="H12" s="179"/>
      <c r="I12" s="86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4"/>
      <c r="AJ12" s="174"/>
      <c r="AK12" s="174"/>
      <c r="AL12" s="174"/>
      <c r="AM12" s="174"/>
      <c r="AN12" s="171"/>
    </row>
    <row r="13" spans="1:40" s="85" customFormat="1" ht="10.050000000000001" customHeight="1" thickBot="1" x14ac:dyDescent="0.3">
      <c r="B13" s="86"/>
      <c r="C13" s="86"/>
      <c r="D13" s="86"/>
      <c r="E13" s="86"/>
      <c r="F13" s="86"/>
      <c r="G13" s="86"/>
      <c r="H13" s="86"/>
      <c r="I13" s="86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153"/>
    </row>
    <row r="14" spans="1:40" ht="15" customHeight="1" x14ac:dyDescent="0.25">
      <c r="B14" s="177" t="s">
        <v>50</v>
      </c>
      <c r="C14" s="177" t="s">
        <v>79</v>
      </c>
      <c r="D14" s="177" t="s">
        <v>80</v>
      </c>
      <c r="E14" s="177" t="s">
        <v>81</v>
      </c>
      <c r="F14" s="178" t="s">
        <v>82</v>
      </c>
      <c r="G14" s="177" t="s">
        <v>83</v>
      </c>
      <c r="H14" s="177" t="s">
        <v>84</v>
      </c>
      <c r="I14" s="43"/>
      <c r="J14" s="180" t="s">
        <v>101</v>
      </c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54"/>
    </row>
    <row r="15" spans="1:40" ht="36" customHeight="1" x14ac:dyDescent="0.25">
      <c r="B15" s="178"/>
      <c r="C15" s="178"/>
      <c r="D15" s="178"/>
      <c r="E15" s="178"/>
      <c r="F15" s="178"/>
      <c r="G15" s="178"/>
      <c r="H15" s="178"/>
      <c r="I15" s="52"/>
      <c r="J15" s="156">
        <v>3</v>
      </c>
      <c r="K15" s="157">
        <v>4</v>
      </c>
      <c r="L15" s="157">
        <v>5</v>
      </c>
      <c r="M15" s="157">
        <v>6</v>
      </c>
      <c r="N15" s="157">
        <v>7</v>
      </c>
      <c r="O15" s="157">
        <v>10</v>
      </c>
      <c r="P15" s="157">
        <v>11</v>
      </c>
      <c r="Q15" s="157">
        <v>12</v>
      </c>
      <c r="R15" s="157">
        <v>13</v>
      </c>
      <c r="S15" s="157">
        <v>14</v>
      </c>
      <c r="T15" s="157">
        <v>17</v>
      </c>
      <c r="U15" s="157">
        <v>18</v>
      </c>
      <c r="V15" s="157">
        <v>19</v>
      </c>
      <c r="W15" s="157">
        <v>20</v>
      </c>
      <c r="X15" s="157">
        <v>21</v>
      </c>
      <c r="Y15" s="157">
        <v>24</v>
      </c>
      <c r="Z15" s="157">
        <v>25</v>
      </c>
      <c r="AA15" s="157">
        <v>26</v>
      </c>
      <c r="AB15" s="157">
        <v>27</v>
      </c>
      <c r="AC15" s="157">
        <v>28</v>
      </c>
      <c r="AD15" s="157">
        <v>31</v>
      </c>
      <c r="AE15" s="157">
        <v>1</v>
      </c>
      <c r="AF15" s="157">
        <v>2</v>
      </c>
      <c r="AG15" s="157">
        <v>3</v>
      </c>
      <c r="AH15" s="157">
        <v>4</v>
      </c>
      <c r="AI15" s="157">
        <v>7</v>
      </c>
      <c r="AJ15" s="157">
        <v>8</v>
      </c>
      <c r="AK15" s="157">
        <v>9</v>
      </c>
      <c r="AL15" s="157">
        <v>10</v>
      </c>
      <c r="AM15" s="158">
        <v>11</v>
      </c>
      <c r="AN15" s="155"/>
    </row>
    <row r="16" spans="1:40" s="85" customFormat="1" ht="10.050000000000001" customHeight="1" thickBot="1" x14ac:dyDescent="0.3">
      <c r="B16" s="52"/>
      <c r="C16" s="52"/>
      <c r="D16" s="52"/>
      <c r="E16" s="52"/>
      <c r="F16" s="52"/>
      <c r="G16" s="52"/>
      <c r="H16" s="52"/>
      <c r="I16" s="52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147"/>
    </row>
    <row r="17" spans="2:40" ht="13.8" thickBot="1" x14ac:dyDescent="0.3">
      <c r="B17" s="92" t="s">
        <v>54</v>
      </c>
      <c r="C17" s="12">
        <v>44564</v>
      </c>
      <c r="D17" s="12">
        <v>44566</v>
      </c>
      <c r="E17" s="105" t="s">
        <v>89</v>
      </c>
      <c r="F17" s="103">
        <v>44564</v>
      </c>
      <c r="G17" s="115">
        <v>44565</v>
      </c>
      <c r="H17" s="148"/>
      <c r="I17" s="90"/>
      <c r="J17" s="144">
        <v>7</v>
      </c>
      <c r="K17" s="144">
        <v>5</v>
      </c>
      <c r="L17" s="144">
        <v>5</v>
      </c>
      <c r="M17" s="144">
        <v>5</v>
      </c>
      <c r="N17" s="144">
        <v>4</v>
      </c>
      <c r="O17" s="144">
        <v>3</v>
      </c>
      <c r="P17" s="144">
        <v>5</v>
      </c>
      <c r="Q17" s="145">
        <v>5</v>
      </c>
      <c r="R17" s="144"/>
      <c r="S17" s="146"/>
      <c r="T17" s="146"/>
      <c r="U17" s="146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51">
        <f>SUM(J17:AM17)</f>
        <v>39</v>
      </c>
    </row>
    <row r="18" spans="2:40" ht="13.8" thickBot="1" x14ac:dyDescent="0.3">
      <c r="B18" s="93" t="s">
        <v>55</v>
      </c>
      <c r="C18" s="13">
        <v>44564</v>
      </c>
      <c r="D18" s="13">
        <v>44566</v>
      </c>
      <c r="E18" s="105" t="s">
        <v>4</v>
      </c>
      <c r="F18" s="104">
        <v>44564</v>
      </c>
      <c r="G18" s="13"/>
      <c r="H18" s="149"/>
      <c r="I18" s="90"/>
      <c r="J18" s="144"/>
      <c r="K18" s="144"/>
      <c r="L18" s="144"/>
      <c r="M18" s="144"/>
      <c r="N18" s="144"/>
      <c r="O18" s="144"/>
      <c r="P18" s="144"/>
      <c r="Q18" s="144"/>
      <c r="R18" s="144"/>
      <c r="S18" s="146"/>
      <c r="T18" s="146"/>
      <c r="U18" s="146"/>
      <c r="V18" s="144">
        <v>8</v>
      </c>
      <c r="W18" s="144">
        <v>8</v>
      </c>
      <c r="X18" s="144">
        <v>9</v>
      </c>
      <c r="Y18" s="144">
        <v>8</v>
      </c>
      <c r="Z18" s="144">
        <v>8</v>
      </c>
      <c r="AA18" s="144">
        <v>8</v>
      </c>
      <c r="AB18" s="144">
        <v>8</v>
      </c>
      <c r="AC18" s="144">
        <v>8</v>
      </c>
      <c r="AD18" s="144">
        <v>8</v>
      </c>
      <c r="AE18" s="144">
        <v>8</v>
      </c>
      <c r="AF18" s="144">
        <v>8</v>
      </c>
      <c r="AG18" s="144">
        <v>8</v>
      </c>
      <c r="AH18" s="144">
        <v>8</v>
      </c>
      <c r="AI18" s="144">
        <v>8</v>
      </c>
      <c r="AJ18" s="144">
        <v>8</v>
      </c>
      <c r="AK18" s="144">
        <v>8</v>
      </c>
      <c r="AL18" s="144">
        <v>8</v>
      </c>
      <c r="AM18" s="144">
        <v>9</v>
      </c>
      <c r="AN18" s="151">
        <f t="shared" ref="AN18:AN34" si="0">SUM(J18:AM18)</f>
        <v>146</v>
      </c>
    </row>
    <row r="19" spans="2:40" ht="13.8" thickBot="1" x14ac:dyDescent="0.3">
      <c r="B19" s="93" t="s">
        <v>56</v>
      </c>
      <c r="C19" s="13">
        <v>44564</v>
      </c>
      <c r="D19" s="13">
        <v>44566</v>
      </c>
      <c r="E19" s="105" t="s">
        <v>91</v>
      </c>
      <c r="F19" s="12"/>
      <c r="G19" s="13"/>
      <c r="H19" s="149"/>
      <c r="I19" s="90"/>
      <c r="J19" s="144"/>
      <c r="K19" s="144"/>
      <c r="L19" s="144"/>
      <c r="M19" s="144"/>
      <c r="N19" s="144"/>
      <c r="O19" s="144"/>
      <c r="P19" s="144"/>
      <c r="Q19" s="144"/>
      <c r="R19" s="144"/>
      <c r="S19" s="146"/>
      <c r="T19" s="146"/>
      <c r="U19" s="146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51">
        <f t="shared" si="0"/>
        <v>0</v>
      </c>
    </row>
    <row r="20" spans="2:40" ht="13.8" thickBot="1" x14ac:dyDescent="0.3">
      <c r="B20" s="94"/>
      <c r="C20" s="13"/>
      <c r="D20" s="12"/>
      <c r="E20" s="105"/>
      <c r="F20" s="12"/>
      <c r="G20" s="13"/>
      <c r="H20" s="149"/>
      <c r="I20" s="90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51">
        <f t="shared" si="0"/>
        <v>0</v>
      </c>
    </row>
    <row r="21" spans="2:40" ht="13.8" thickBot="1" x14ac:dyDescent="0.3">
      <c r="B21" s="93" t="s">
        <v>57</v>
      </c>
      <c r="C21" s="13">
        <v>44564</v>
      </c>
      <c r="D21" s="13">
        <v>44566</v>
      </c>
      <c r="E21" s="105" t="s">
        <v>89</v>
      </c>
      <c r="F21" s="104">
        <v>44566</v>
      </c>
      <c r="G21" s="116">
        <v>44576</v>
      </c>
      <c r="H21" s="149"/>
      <c r="I21" s="90"/>
      <c r="J21" s="144"/>
      <c r="K21" s="144"/>
      <c r="L21" s="144"/>
      <c r="M21" s="144"/>
      <c r="N21" s="144"/>
      <c r="O21" s="144"/>
      <c r="P21" s="144"/>
      <c r="Q21" s="144"/>
      <c r="R21" s="144"/>
      <c r="S21" s="146"/>
      <c r="T21" s="146"/>
      <c r="U21" s="146"/>
      <c r="V21" s="144"/>
      <c r="W21" s="144"/>
      <c r="X21" s="144"/>
      <c r="Y21" s="144">
        <v>8</v>
      </c>
      <c r="Z21" s="144">
        <v>8</v>
      </c>
      <c r="AA21" s="144">
        <v>8</v>
      </c>
      <c r="AB21" s="144">
        <v>8</v>
      </c>
      <c r="AC21" s="144">
        <v>5</v>
      </c>
      <c r="AD21" s="144">
        <v>2</v>
      </c>
      <c r="AE21" s="144">
        <v>8</v>
      </c>
      <c r="AF21" s="144">
        <v>7</v>
      </c>
      <c r="AG21" s="144">
        <v>3</v>
      </c>
      <c r="AH21" s="144">
        <v>2</v>
      </c>
      <c r="AI21" s="145">
        <v>4</v>
      </c>
      <c r="AJ21" s="144"/>
      <c r="AK21" s="144"/>
      <c r="AL21" s="144"/>
      <c r="AM21" s="144"/>
      <c r="AN21" s="151">
        <f t="shared" si="0"/>
        <v>63</v>
      </c>
    </row>
    <row r="22" spans="2:40" ht="13.8" thickBot="1" x14ac:dyDescent="0.3">
      <c r="B22" s="93" t="s">
        <v>58</v>
      </c>
      <c r="C22" s="13">
        <v>44564</v>
      </c>
      <c r="D22" s="13">
        <v>44566</v>
      </c>
      <c r="E22" s="105" t="s">
        <v>4</v>
      </c>
      <c r="F22" s="104">
        <v>44565</v>
      </c>
      <c r="G22" s="116">
        <v>44586</v>
      </c>
      <c r="H22" s="149"/>
      <c r="I22" s="90"/>
      <c r="J22" s="144"/>
      <c r="K22" s="144"/>
      <c r="L22" s="144"/>
      <c r="M22" s="144"/>
      <c r="N22" s="144"/>
      <c r="O22" s="144"/>
      <c r="P22" s="144"/>
      <c r="Q22" s="144"/>
      <c r="R22" s="144"/>
      <c r="S22" s="146"/>
      <c r="T22" s="146"/>
      <c r="U22" s="146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5">
        <v>3</v>
      </c>
      <c r="AJ22" s="144"/>
      <c r="AK22" s="144"/>
      <c r="AL22" s="144"/>
      <c r="AM22" s="144"/>
      <c r="AN22" s="151">
        <f t="shared" si="0"/>
        <v>3</v>
      </c>
    </row>
    <row r="23" spans="2:40" ht="13.8" thickBot="1" x14ac:dyDescent="0.3">
      <c r="B23" s="94"/>
      <c r="C23" s="12"/>
      <c r="D23" s="12"/>
      <c r="E23" s="105"/>
      <c r="F23" s="12"/>
      <c r="G23" s="13"/>
      <c r="H23" s="149"/>
      <c r="I23" s="90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51">
        <f t="shared" si="0"/>
        <v>0</v>
      </c>
    </row>
    <row r="24" spans="2:40" ht="13.8" thickBot="1" x14ac:dyDescent="0.3">
      <c r="B24" s="94" t="s">
        <v>59</v>
      </c>
      <c r="C24" s="13">
        <v>44564</v>
      </c>
      <c r="D24" s="13">
        <v>44566</v>
      </c>
      <c r="E24" s="105" t="s">
        <v>87</v>
      </c>
      <c r="F24" s="12"/>
      <c r="G24" s="13"/>
      <c r="H24" s="149"/>
      <c r="I24" s="90"/>
      <c r="J24" s="144"/>
      <c r="K24" s="144"/>
      <c r="L24" s="144"/>
      <c r="M24" s="144"/>
      <c r="N24" s="144"/>
      <c r="O24" s="144"/>
      <c r="P24" s="144"/>
      <c r="Q24" s="144"/>
      <c r="R24" s="144"/>
      <c r="S24" s="146"/>
      <c r="T24" s="146"/>
      <c r="U24" s="146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51">
        <f t="shared" si="0"/>
        <v>0</v>
      </c>
    </row>
    <row r="25" spans="2:40" ht="13.8" thickBot="1" x14ac:dyDescent="0.3">
      <c r="B25" s="93"/>
      <c r="C25" s="13"/>
      <c r="D25" s="13"/>
      <c r="E25" s="105"/>
      <c r="F25" s="12"/>
      <c r="G25" s="13"/>
      <c r="H25" s="149"/>
      <c r="I25" s="90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51">
        <f t="shared" si="0"/>
        <v>0</v>
      </c>
    </row>
    <row r="26" spans="2:40" ht="13.8" thickBot="1" x14ac:dyDescent="0.3">
      <c r="B26" s="94" t="s">
        <v>60</v>
      </c>
      <c r="C26" s="13">
        <v>44564</v>
      </c>
      <c r="D26" s="13">
        <v>44566</v>
      </c>
      <c r="E26" s="105" t="s">
        <v>88</v>
      </c>
      <c r="F26" s="12"/>
      <c r="G26" s="13"/>
      <c r="H26" s="149"/>
      <c r="I26" s="90"/>
      <c r="J26" s="144"/>
      <c r="K26" s="144"/>
      <c r="L26" s="144"/>
      <c r="M26" s="144"/>
      <c r="N26" s="144"/>
      <c r="O26" s="144"/>
      <c r="P26" s="144"/>
      <c r="Q26" s="144"/>
      <c r="R26" s="144"/>
      <c r="S26" s="146"/>
      <c r="T26" s="146"/>
      <c r="U26" s="146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51">
        <f t="shared" si="0"/>
        <v>0</v>
      </c>
    </row>
    <row r="27" spans="2:40" ht="13.8" thickBot="1" x14ac:dyDescent="0.3">
      <c r="B27" s="94" t="s">
        <v>61</v>
      </c>
      <c r="C27" s="13">
        <v>44564</v>
      </c>
      <c r="D27" s="13">
        <v>44566</v>
      </c>
      <c r="E27" s="105" t="s">
        <v>89</v>
      </c>
      <c r="F27" s="12"/>
      <c r="G27" s="13"/>
      <c r="H27" s="149"/>
      <c r="I27" s="90"/>
      <c r="J27" s="144"/>
      <c r="K27" s="144"/>
      <c r="L27" s="144"/>
      <c r="M27" s="144"/>
      <c r="N27" s="144"/>
      <c r="O27" s="144"/>
      <c r="P27" s="144"/>
      <c r="Q27" s="144"/>
      <c r="R27" s="144"/>
      <c r="S27" s="146"/>
      <c r="T27" s="146"/>
      <c r="U27" s="146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51">
        <f t="shared" si="0"/>
        <v>0</v>
      </c>
    </row>
    <row r="28" spans="2:40" ht="13.8" thickBot="1" x14ac:dyDescent="0.3">
      <c r="B28" s="94" t="s">
        <v>62</v>
      </c>
      <c r="C28" s="13">
        <v>44564</v>
      </c>
      <c r="D28" s="13">
        <v>44566</v>
      </c>
      <c r="E28" s="105" t="s">
        <v>92</v>
      </c>
      <c r="F28" s="13"/>
      <c r="G28" s="13"/>
      <c r="H28" s="149"/>
      <c r="I28" s="90"/>
      <c r="J28" s="144"/>
      <c r="K28" s="144"/>
      <c r="L28" s="144"/>
      <c r="M28" s="144"/>
      <c r="N28" s="144"/>
      <c r="O28" s="144"/>
      <c r="P28" s="144"/>
      <c r="Q28" s="144"/>
      <c r="R28" s="144"/>
      <c r="S28" s="146"/>
      <c r="T28" s="146"/>
      <c r="U28" s="146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51">
        <f t="shared" si="0"/>
        <v>0</v>
      </c>
    </row>
    <row r="29" spans="2:40" ht="13.8" thickBot="1" x14ac:dyDescent="0.3">
      <c r="B29" s="95"/>
      <c r="C29" s="13"/>
      <c r="D29" s="13"/>
      <c r="E29" s="105"/>
      <c r="F29" s="12"/>
      <c r="G29" s="13"/>
      <c r="H29" s="149"/>
      <c r="I29" s="90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51">
        <f>SUM(J29:AM29)</f>
        <v>0</v>
      </c>
    </row>
    <row r="30" spans="2:40" ht="27" thickBot="1" x14ac:dyDescent="0.3">
      <c r="B30" s="95" t="s">
        <v>63</v>
      </c>
      <c r="C30" s="13">
        <v>44564</v>
      </c>
      <c r="D30" s="13">
        <v>44566</v>
      </c>
      <c r="E30" s="105" t="s">
        <v>99</v>
      </c>
      <c r="F30" s="13"/>
      <c r="G30" s="13"/>
      <c r="H30" s="149"/>
      <c r="I30" s="90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51">
        <f t="shared" si="0"/>
        <v>0</v>
      </c>
    </row>
    <row r="31" spans="2:40" ht="13.8" thickBot="1" x14ac:dyDescent="0.3">
      <c r="B31" s="95" t="s">
        <v>64</v>
      </c>
      <c r="C31" s="13">
        <v>44564</v>
      </c>
      <c r="D31" s="13">
        <v>44566</v>
      </c>
      <c r="E31" s="105" t="s">
        <v>96</v>
      </c>
      <c r="F31" s="13"/>
      <c r="G31" s="13"/>
      <c r="H31" s="149"/>
      <c r="I31" s="90"/>
      <c r="J31" s="144"/>
      <c r="K31" s="144"/>
      <c r="L31" s="144"/>
      <c r="M31" s="144"/>
      <c r="N31" s="144"/>
      <c r="O31" s="144"/>
      <c r="P31" s="144"/>
      <c r="Q31" s="144"/>
      <c r="R31" s="144"/>
      <c r="S31" s="146"/>
      <c r="T31" s="146"/>
      <c r="U31" s="146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51">
        <f t="shared" si="0"/>
        <v>0</v>
      </c>
    </row>
    <row r="32" spans="2:40" ht="27" thickBot="1" x14ac:dyDescent="0.3">
      <c r="B32" s="95" t="s">
        <v>65</v>
      </c>
      <c r="C32" s="13">
        <v>44564</v>
      </c>
      <c r="D32" s="13">
        <v>44566</v>
      </c>
      <c r="E32" s="105" t="s">
        <v>99</v>
      </c>
      <c r="F32" s="13"/>
      <c r="G32" s="13"/>
      <c r="H32" s="149"/>
      <c r="I32" s="90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51">
        <f t="shared" si="0"/>
        <v>0</v>
      </c>
    </row>
    <row r="33" spans="2:40" ht="13.8" thickBot="1" x14ac:dyDescent="0.3">
      <c r="B33" s="95"/>
      <c r="C33" s="13"/>
      <c r="D33" s="13"/>
      <c r="E33" s="105"/>
      <c r="F33" s="12"/>
      <c r="G33" s="13"/>
      <c r="H33" s="149"/>
      <c r="I33" s="90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51">
        <f t="shared" si="0"/>
        <v>0</v>
      </c>
    </row>
    <row r="34" spans="2:40" ht="27" thickBot="1" x14ac:dyDescent="0.3">
      <c r="B34" s="94" t="s">
        <v>35</v>
      </c>
      <c r="C34" s="13">
        <v>44564</v>
      </c>
      <c r="D34" s="13">
        <v>44566</v>
      </c>
      <c r="E34" s="105" t="s">
        <v>98</v>
      </c>
      <c r="F34" s="12"/>
      <c r="G34" s="13"/>
      <c r="H34" s="149"/>
      <c r="I34" s="90"/>
      <c r="J34" s="144"/>
      <c r="K34" s="144"/>
      <c r="L34" s="144"/>
      <c r="M34" s="144"/>
      <c r="N34" s="144"/>
      <c r="O34" s="144"/>
      <c r="P34" s="144"/>
      <c r="Q34" s="144"/>
      <c r="R34" s="144"/>
      <c r="S34" s="146"/>
      <c r="T34" s="146"/>
      <c r="U34" s="146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51">
        <f t="shared" si="0"/>
        <v>0</v>
      </c>
    </row>
    <row r="35" spans="2:40" ht="13.8" thickBot="1" x14ac:dyDescent="0.3">
      <c r="B35" s="95"/>
      <c r="C35" s="13"/>
      <c r="D35" s="13"/>
      <c r="E35" s="105"/>
      <c r="F35" s="12"/>
      <c r="G35" s="13"/>
      <c r="H35" s="149"/>
      <c r="I35" s="90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51"/>
    </row>
    <row r="36" spans="2:40" ht="13.8" thickBot="1" x14ac:dyDescent="0.3">
      <c r="B36" s="95"/>
      <c r="C36" s="13"/>
      <c r="D36" s="13"/>
      <c r="E36" s="106"/>
      <c r="F36" s="12"/>
      <c r="G36" s="13"/>
      <c r="H36" s="149"/>
      <c r="I36" s="90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51"/>
    </row>
    <row r="37" spans="2:40" ht="13.8" thickBot="1" x14ac:dyDescent="0.3">
      <c r="B37" s="95"/>
      <c r="C37" s="13"/>
      <c r="D37" s="13"/>
      <c r="E37" s="106"/>
      <c r="F37" s="12"/>
      <c r="G37" s="13"/>
      <c r="H37" s="149"/>
      <c r="I37" s="90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51"/>
    </row>
    <row r="38" spans="2:40" ht="13.8" thickBot="1" x14ac:dyDescent="0.3">
      <c r="B38" s="94"/>
      <c r="C38" s="13"/>
      <c r="D38" s="13"/>
      <c r="E38" s="106"/>
      <c r="F38" s="12"/>
      <c r="G38" s="13"/>
      <c r="H38" s="149"/>
      <c r="I38" s="90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51"/>
    </row>
    <row r="39" spans="2:40" ht="13.8" thickBot="1" x14ac:dyDescent="0.3">
      <c r="B39" s="94"/>
      <c r="C39" s="13"/>
      <c r="D39" s="13"/>
      <c r="E39" s="106"/>
      <c r="F39" s="12"/>
      <c r="G39" s="13"/>
      <c r="H39" s="149"/>
      <c r="I39" s="90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51"/>
    </row>
    <row r="40" spans="2:40" ht="13.8" thickBot="1" x14ac:dyDescent="0.3">
      <c r="B40" s="94"/>
      <c r="C40" s="13"/>
      <c r="D40" s="13"/>
      <c r="E40" s="106"/>
      <c r="F40" s="12"/>
      <c r="G40" s="13"/>
      <c r="H40" s="149"/>
      <c r="I40" s="90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51"/>
    </row>
    <row r="41" spans="2:40" ht="13.8" thickBot="1" x14ac:dyDescent="0.3">
      <c r="B41" s="94"/>
      <c r="C41" s="13"/>
      <c r="D41" s="13"/>
      <c r="E41" s="106"/>
      <c r="F41" s="12"/>
      <c r="G41" s="13"/>
      <c r="H41" s="149"/>
      <c r="I41" s="90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51"/>
    </row>
    <row r="42" spans="2:40" ht="13.8" thickBot="1" x14ac:dyDescent="0.3">
      <c r="B42" s="94"/>
      <c r="C42" s="13"/>
      <c r="D42" s="13"/>
      <c r="E42" s="106"/>
      <c r="F42" s="12"/>
      <c r="G42" s="13"/>
      <c r="H42" s="149"/>
      <c r="I42" s="90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51"/>
    </row>
    <row r="43" spans="2:40" ht="13.8" thickBot="1" x14ac:dyDescent="0.3">
      <c r="B43" s="94"/>
      <c r="C43" s="13"/>
      <c r="D43" s="13"/>
      <c r="E43" s="106"/>
      <c r="F43" s="12"/>
      <c r="G43" s="13"/>
      <c r="H43" s="149"/>
      <c r="I43" s="90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51"/>
    </row>
    <row r="44" spans="2:40" ht="13.8" thickBot="1" x14ac:dyDescent="0.3">
      <c r="B44" s="94"/>
      <c r="C44" s="13"/>
      <c r="D44" s="13"/>
      <c r="E44" s="106"/>
      <c r="F44" s="12"/>
      <c r="G44" s="13"/>
      <c r="H44" s="149"/>
      <c r="I44" s="90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51"/>
    </row>
    <row r="45" spans="2:40" ht="13.8" thickBot="1" x14ac:dyDescent="0.3">
      <c r="B45" s="94"/>
      <c r="C45" s="13"/>
      <c r="D45" s="13"/>
      <c r="E45" s="106"/>
      <c r="F45" s="12"/>
      <c r="G45" s="13"/>
      <c r="H45" s="149"/>
      <c r="I45" s="90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51"/>
    </row>
    <row r="46" spans="2:40" ht="13.8" thickBot="1" x14ac:dyDescent="0.3">
      <c r="B46" s="94"/>
      <c r="C46" s="13"/>
      <c r="D46" s="13"/>
      <c r="E46" s="106"/>
      <c r="F46" s="12"/>
      <c r="G46" s="13"/>
      <c r="H46" s="149"/>
      <c r="I46" s="90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51"/>
    </row>
    <row r="47" spans="2:40" ht="13.8" thickBot="1" x14ac:dyDescent="0.3">
      <c r="B47" s="94"/>
      <c r="C47" s="13"/>
      <c r="D47" s="13"/>
      <c r="E47" s="106"/>
      <c r="F47" s="12"/>
      <c r="G47" s="13"/>
      <c r="H47" s="149"/>
      <c r="I47" s="90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51"/>
    </row>
    <row r="48" spans="2:40" ht="13.8" thickBot="1" x14ac:dyDescent="0.3">
      <c r="B48" s="94"/>
      <c r="C48" s="13"/>
      <c r="D48" s="13"/>
      <c r="E48" s="106"/>
      <c r="F48" s="12"/>
      <c r="G48" s="13"/>
      <c r="H48" s="149"/>
      <c r="I48" s="90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51"/>
    </row>
    <row r="49" spans="2:40" ht="13.8" thickBot="1" x14ac:dyDescent="0.3">
      <c r="B49" s="94"/>
      <c r="C49" s="13"/>
      <c r="D49" s="13"/>
      <c r="E49" s="106"/>
      <c r="F49" s="12"/>
      <c r="G49" s="13"/>
      <c r="H49" s="149"/>
      <c r="I49" s="90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51"/>
    </row>
    <row r="50" spans="2:40" ht="13.8" thickBot="1" x14ac:dyDescent="0.3">
      <c r="B50" s="94"/>
      <c r="C50" s="13"/>
      <c r="D50" s="13"/>
      <c r="E50" s="106"/>
      <c r="F50" s="12"/>
      <c r="G50" s="13"/>
      <c r="H50" s="149"/>
      <c r="I50" s="90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51"/>
    </row>
    <row r="51" spans="2:40" ht="13.8" thickBot="1" x14ac:dyDescent="0.3">
      <c r="B51" s="94"/>
      <c r="C51" s="13"/>
      <c r="D51" s="13"/>
      <c r="E51" s="106"/>
      <c r="F51" s="12"/>
      <c r="G51" s="13"/>
      <c r="H51" s="149"/>
      <c r="I51" s="90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51"/>
    </row>
    <row r="52" spans="2:40" ht="13.8" thickBot="1" x14ac:dyDescent="0.3">
      <c r="B52" s="96"/>
      <c r="C52" s="13"/>
      <c r="D52" s="13"/>
      <c r="E52" s="106"/>
      <c r="F52" s="12"/>
      <c r="G52" s="13"/>
      <c r="H52" s="149"/>
      <c r="I52" s="90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51"/>
    </row>
    <row r="53" spans="2:40" ht="13.8" thickBot="1" x14ac:dyDescent="0.3">
      <c r="B53" s="94"/>
      <c r="C53" s="104"/>
      <c r="D53" s="104"/>
      <c r="E53" s="107"/>
      <c r="F53" s="13"/>
      <c r="G53" s="13"/>
      <c r="H53" s="149"/>
      <c r="I53" s="90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51"/>
    </row>
    <row r="54" spans="2:40" ht="13.8" thickBot="1" x14ac:dyDescent="0.3">
      <c r="B54" s="94"/>
      <c r="C54" s="104"/>
      <c r="D54" s="104"/>
      <c r="E54" s="106"/>
      <c r="F54" s="12"/>
      <c r="G54" s="13"/>
      <c r="H54" s="149"/>
      <c r="I54" s="90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51"/>
    </row>
    <row r="55" spans="2:40" ht="13.8" thickBot="1" x14ac:dyDescent="0.3">
      <c r="B55" s="94"/>
      <c r="C55" s="104"/>
      <c r="D55" s="104"/>
      <c r="E55" s="106"/>
      <c r="F55" s="12"/>
      <c r="G55" s="13"/>
      <c r="H55" s="149"/>
      <c r="I55" s="90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51"/>
    </row>
    <row r="56" spans="2:40" ht="13.8" thickBot="1" x14ac:dyDescent="0.3">
      <c r="B56" s="94"/>
      <c r="C56" s="104"/>
      <c r="D56" s="104"/>
      <c r="E56" s="106"/>
      <c r="F56" s="12"/>
      <c r="G56" s="13"/>
      <c r="H56" s="149"/>
      <c r="I56" s="90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51"/>
    </row>
    <row r="57" spans="2:40" ht="13.8" thickBot="1" x14ac:dyDescent="0.3">
      <c r="B57" s="94"/>
      <c r="C57" s="104"/>
      <c r="D57" s="104"/>
      <c r="E57" s="106"/>
      <c r="F57" s="12"/>
      <c r="G57" s="13"/>
      <c r="H57" s="149"/>
      <c r="I57" s="90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51"/>
    </row>
    <row r="58" spans="2:40" ht="13.8" thickBot="1" x14ac:dyDescent="0.3">
      <c r="B58" s="93"/>
      <c r="C58" s="104"/>
      <c r="D58" s="104"/>
      <c r="E58" s="106"/>
      <c r="F58" s="12"/>
      <c r="G58" s="13"/>
      <c r="H58" s="149"/>
      <c r="I58" s="90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51"/>
    </row>
    <row r="59" spans="2:40" ht="13.8" thickBot="1" x14ac:dyDescent="0.3">
      <c r="B59" s="96"/>
      <c r="C59" s="104"/>
      <c r="D59" s="104"/>
      <c r="E59" s="106"/>
      <c r="F59" s="12"/>
      <c r="G59" s="13"/>
      <c r="H59" s="149"/>
      <c r="I59" s="90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51"/>
    </row>
    <row r="60" spans="2:40" ht="13.8" thickBot="1" x14ac:dyDescent="0.3">
      <c r="B60" s="96"/>
      <c r="C60" s="104"/>
      <c r="D60" s="104"/>
      <c r="E60" s="106"/>
      <c r="F60" s="12"/>
      <c r="G60" s="13"/>
      <c r="H60" s="149"/>
      <c r="I60" s="90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51"/>
    </row>
    <row r="61" spans="2:40" ht="13.8" thickBot="1" x14ac:dyDescent="0.3">
      <c r="B61" s="94"/>
      <c r="C61" s="104"/>
      <c r="D61" s="104"/>
      <c r="E61" s="106"/>
      <c r="F61" s="12"/>
      <c r="G61" s="13"/>
      <c r="H61" s="149"/>
      <c r="I61" s="90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51"/>
    </row>
    <row r="62" spans="2:40" ht="13.8" thickBot="1" x14ac:dyDescent="0.3">
      <c r="B62" s="94"/>
      <c r="C62" s="104"/>
      <c r="D62" s="104"/>
      <c r="E62" s="106"/>
      <c r="F62" s="12"/>
      <c r="G62" s="13"/>
      <c r="H62" s="149"/>
      <c r="I62" s="90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51"/>
    </row>
    <row r="63" spans="2:40" ht="13.8" thickBot="1" x14ac:dyDescent="0.3">
      <c r="B63" s="97"/>
      <c r="C63" s="104"/>
      <c r="D63" s="104"/>
      <c r="E63" s="106"/>
      <c r="F63" s="12"/>
      <c r="G63" s="13"/>
      <c r="H63" s="149"/>
      <c r="I63" s="90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51"/>
    </row>
    <row r="64" spans="2:40" ht="13.8" thickBot="1" x14ac:dyDescent="0.3">
      <c r="B64" s="98"/>
      <c r="C64" s="104"/>
      <c r="D64" s="104"/>
      <c r="E64" s="106"/>
      <c r="F64" s="12"/>
      <c r="G64" s="13"/>
      <c r="H64" s="149"/>
      <c r="I64" s="90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51"/>
    </row>
    <row r="65" spans="2:40" ht="13.8" thickBot="1" x14ac:dyDescent="0.3">
      <c r="B65" s="98"/>
      <c r="C65" s="104"/>
      <c r="D65" s="104"/>
      <c r="E65" s="106"/>
      <c r="F65" s="12"/>
      <c r="G65" s="13"/>
      <c r="H65" s="149"/>
      <c r="I65" s="90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51"/>
    </row>
    <row r="66" spans="2:40" ht="13.8" thickBot="1" x14ac:dyDescent="0.3">
      <c r="B66" s="99"/>
      <c r="C66" s="104"/>
      <c r="D66" s="104"/>
      <c r="E66" s="106"/>
      <c r="F66" s="12"/>
      <c r="G66" s="13"/>
      <c r="H66" s="149"/>
      <c r="I66" s="90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51"/>
    </row>
    <row r="67" spans="2:40" ht="13.8" thickBot="1" x14ac:dyDescent="0.3">
      <c r="B67" s="96"/>
      <c r="C67" s="104"/>
      <c r="D67" s="104"/>
      <c r="E67" s="106"/>
      <c r="F67" s="12"/>
      <c r="G67" s="13"/>
      <c r="H67" s="149"/>
      <c r="I67" s="90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51"/>
    </row>
    <row r="68" spans="2:40" ht="13.8" thickBot="1" x14ac:dyDescent="0.3">
      <c r="B68" s="96"/>
      <c r="C68" s="104"/>
      <c r="D68" s="104"/>
      <c r="E68" s="106"/>
      <c r="F68" s="12"/>
      <c r="G68" s="13"/>
      <c r="H68" s="149"/>
      <c r="I68" s="90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51"/>
    </row>
    <row r="69" spans="2:40" ht="13.8" thickBot="1" x14ac:dyDescent="0.3">
      <c r="B69" s="94"/>
      <c r="C69" s="104"/>
      <c r="D69" s="104"/>
      <c r="E69" s="106"/>
      <c r="F69" s="12"/>
      <c r="G69" s="13"/>
      <c r="H69" s="149"/>
      <c r="I69" s="90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51"/>
    </row>
    <row r="70" spans="2:40" ht="13.8" thickBot="1" x14ac:dyDescent="0.3">
      <c r="B70" s="82"/>
      <c r="C70" s="104"/>
      <c r="D70" s="104"/>
      <c r="E70" s="106"/>
      <c r="F70" s="12"/>
      <c r="G70" s="13"/>
      <c r="H70" s="149"/>
      <c r="I70" s="90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51"/>
    </row>
    <row r="71" spans="2:40" ht="13.8" thickBot="1" x14ac:dyDescent="0.3">
      <c r="B71" s="100"/>
      <c r="C71" s="104"/>
      <c r="D71" s="104"/>
      <c r="E71" s="106"/>
      <c r="F71" s="12"/>
      <c r="G71" s="13"/>
      <c r="H71" s="149"/>
      <c r="I71" s="90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51"/>
    </row>
    <row r="72" spans="2:40" ht="13.8" thickBot="1" x14ac:dyDescent="0.3">
      <c r="B72" s="100"/>
      <c r="C72" s="104"/>
      <c r="D72" s="104"/>
      <c r="E72" s="106"/>
      <c r="F72" s="12"/>
      <c r="G72" s="13"/>
      <c r="H72" s="149"/>
      <c r="I72" s="90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51"/>
    </row>
    <row r="73" spans="2:40" ht="13.8" thickBot="1" x14ac:dyDescent="0.3">
      <c r="B73" s="101"/>
      <c r="C73" s="104"/>
      <c r="D73" s="104"/>
      <c r="E73" s="106"/>
      <c r="F73" s="12"/>
      <c r="G73" s="13"/>
      <c r="H73" s="149"/>
      <c r="I73" s="90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51"/>
    </row>
    <row r="74" spans="2:40" ht="13.8" thickBot="1" x14ac:dyDescent="0.3">
      <c r="B74" s="101"/>
      <c r="C74" s="104"/>
      <c r="D74" s="104"/>
      <c r="E74" s="106"/>
      <c r="F74" s="12"/>
      <c r="G74" s="13"/>
      <c r="H74" s="149"/>
      <c r="I74" s="90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51"/>
    </row>
    <row r="75" spans="2:40" ht="13.8" thickBot="1" x14ac:dyDescent="0.3">
      <c r="B75" s="101"/>
      <c r="C75" s="104"/>
      <c r="D75" s="104"/>
      <c r="E75" s="106"/>
      <c r="F75" s="12"/>
      <c r="G75" s="13"/>
      <c r="H75" s="149"/>
      <c r="I75" s="90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51"/>
    </row>
    <row r="76" spans="2:40" ht="13.8" thickBot="1" x14ac:dyDescent="0.3">
      <c r="B76" s="101"/>
      <c r="C76" s="104"/>
      <c r="D76" s="104"/>
      <c r="E76" s="106"/>
      <c r="F76" s="12"/>
      <c r="G76" s="13"/>
      <c r="H76" s="149"/>
      <c r="I76" s="90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51"/>
    </row>
    <row r="77" spans="2:40" ht="13.8" thickBot="1" x14ac:dyDescent="0.3">
      <c r="B77" s="101"/>
      <c r="C77" s="104"/>
      <c r="D77" s="104"/>
      <c r="E77" s="106"/>
      <c r="F77" s="12"/>
      <c r="G77" s="13"/>
      <c r="H77" s="149"/>
      <c r="I77" s="90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51"/>
    </row>
    <row r="78" spans="2:40" ht="13.8" thickBot="1" x14ac:dyDescent="0.3">
      <c r="B78" s="101"/>
      <c r="C78" s="104"/>
      <c r="D78" s="104"/>
      <c r="E78" s="106"/>
      <c r="F78" s="12"/>
      <c r="G78" s="13"/>
      <c r="H78" s="149"/>
      <c r="I78" s="90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51"/>
    </row>
    <row r="79" spans="2:40" ht="13.8" thickBot="1" x14ac:dyDescent="0.3">
      <c r="B79" s="101"/>
      <c r="C79" s="104"/>
      <c r="D79" s="104"/>
      <c r="E79" s="106"/>
      <c r="F79" s="12"/>
      <c r="G79" s="13"/>
      <c r="H79" s="149"/>
      <c r="I79" s="90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51"/>
    </row>
    <row r="80" spans="2:40" ht="13.8" thickBot="1" x14ac:dyDescent="0.3">
      <c r="B80" s="101"/>
      <c r="C80" s="104"/>
      <c r="D80" s="104"/>
      <c r="E80" s="106"/>
      <c r="F80" s="12"/>
      <c r="G80" s="13"/>
      <c r="H80" s="149"/>
      <c r="I80" s="90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51"/>
    </row>
    <row r="81" spans="2:40" ht="13.8" thickBot="1" x14ac:dyDescent="0.3">
      <c r="B81" s="101"/>
      <c r="C81" s="104"/>
      <c r="D81" s="104"/>
      <c r="E81" s="106"/>
      <c r="F81" s="12"/>
      <c r="G81" s="13"/>
      <c r="H81" s="149"/>
      <c r="I81" s="90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51"/>
    </row>
    <row r="82" spans="2:40" ht="13.8" thickBot="1" x14ac:dyDescent="0.3">
      <c r="B82" s="101"/>
      <c r="C82" s="104"/>
      <c r="D82" s="104"/>
      <c r="E82" s="106"/>
      <c r="F82" s="12"/>
      <c r="G82" s="13"/>
      <c r="H82" s="149"/>
      <c r="I82" s="90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51"/>
    </row>
    <row r="83" spans="2:40" ht="13.8" thickBot="1" x14ac:dyDescent="0.3">
      <c r="B83" s="101"/>
      <c r="C83" s="104"/>
      <c r="D83" s="104"/>
      <c r="E83" s="106"/>
      <c r="F83" s="12"/>
      <c r="G83" s="13"/>
      <c r="H83" s="149"/>
      <c r="I83" s="90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51"/>
    </row>
    <row r="84" spans="2:40" ht="13.8" thickBot="1" x14ac:dyDescent="0.3">
      <c r="B84" s="101"/>
      <c r="C84" s="104"/>
      <c r="D84" s="104"/>
      <c r="E84" s="106"/>
      <c r="F84" s="12"/>
      <c r="G84" s="13"/>
      <c r="H84" s="149"/>
      <c r="I84" s="90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51"/>
    </row>
    <row r="85" spans="2:40" ht="13.8" thickBot="1" x14ac:dyDescent="0.3">
      <c r="B85" s="101"/>
      <c r="C85" s="104"/>
      <c r="D85" s="104"/>
      <c r="E85" s="106"/>
      <c r="F85" s="12"/>
      <c r="G85" s="13"/>
      <c r="H85" s="149"/>
      <c r="I85" s="90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51"/>
    </row>
    <row r="86" spans="2:40" ht="13.8" thickBot="1" x14ac:dyDescent="0.3">
      <c r="B86" s="101"/>
      <c r="C86" s="104"/>
      <c r="D86" s="104"/>
      <c r="E86" s="106"/>
      <c r="F86" s="12"/>
      <c r="G86" s="13"/>
      <c r="H86" s="149"/>
      <c r="I86" s="90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51"/>
    </row>
    <row r="87" spans="2:40" ht="13.8" thickBot="1" x14ac:dyDescent="0.3">
      <c r="B87" s="101"/>
      <c r="C87" s="104"/>
      <c r="D87" s="104"/>
      <c r="E87" s="106"/>
      <c r="F87" s="12"/>
      <c r="G87" s="13"/>
      <c r="H87" s="149"/>
      <c r="I87" s="90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51"/>
    </row>
    <row r="88" spans="2:40" ht="13.8" thickBot="1" x14ac:dyDescent="0.3">
      <c r="B88" s="101"/>
      <c r="C88" s="104"/>
      <c r="D88" s="104"/>
      <c r="E88" s="106"/>
      <c r="F88" s="12"/>
      <c r="G88" s="13"/>
      <c r="H88" s="149"/>
      <c r="I88" s="90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51"/>
    </row>
    <row r="89" spans="2:40" ht="13.8" thickBot="1" x14ac:dyDescent="0.3">
      <c r="B89" s="101"/>
      <c r="C89" s="104"/>
      <c r="D89" s="104"/>
      <c r="E89" s="106"/>
      <c r="F89" s="12"/>
      <c r="G89" s="13"/>
      <c r="H89" s="149"/>
      <c r="I89" s="90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51"/>
    </row>
    <row r="90" spans="2:40" ht="13.8" thickBot="1" x14ac:dyDescent="0.3">
      <c r="B90" s="101"/>
      <c r="C90" s="104"/>
      <c r="D90" s="104"/>
      <c r="E90" s="106"/>
      <c r="F90" s="12"/>
      <c r="G90" s="13"/>
      <c r="H90" s="149"/>
      <c r="I90" s="90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51"/>
    </row>
    <row r="91" spans="2:40" ht="13.8" thickBot="1" x14ac:dyDescent="0.3">
      <c r="B91" s="101"/>
      <c r="C91" s="104"/>
      <c r="D91" s="104"/>
      <c r="E91" s="106"/>
      <c r="F91" s="12"/>
      <c r="G91" s="13"/>
      <c r="H91" s="149"/>
      <c r="I91" s="90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51"/>
    </row>
    <row r="92" spans="2:40" ht="13.8" thickBot="1" x14ac:dyDescent="0.3">
      <c r="B92" s="101"/>
      <c r="C92" s="104"/>
      <c r="D92" s="104"/>
      <c r="E92" s="106"/>
      <c r="F92" s="12"/>
      <c r="G92" s="13"/>
      <c r="H92" s="149"/>
      <c r="I92" s="90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51"/>
    </row>
    <row r="93" spans="2:40" ht="13.8" thickBot="1" x14ac:dyDescent="0.3">
      <c r="B93" s="101"/>
      <c r="C93" s="104"/>
      <c r="D93" s="104"/>
      <c r="E93" s="106"/>
      <c r="F93" s="12"/>
      <c r="G93" s="13"/>
      <c r="H93" s="149"/>
      <c r="I93" s="90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51"/>
    </row>
    <row r="94" spans="2:40" ht="13.8" thickBot="1" x14ac:dyDescent="0.3">
      <c r="B94" s="101"/>
      <c r="C94" s="104"/>
      <c r="D94" s="104"/>
      <c r="E94" s="106"/>
      <c r="F94" s="12"/>
      <c r="G94" s="13"/>
      <c r="H94" s="149"/>
      <c r="I94" s="90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51"/>
    </row>
    <row r="95" spans="2:40" ht="13.8" thickBot="1" x14ac:dyDescent="0.3">
      <c r="B95" s="101"/>
      <c r="C95" s="104"/>
      <c r="D95" s="104"/>
      <c r="E95" s="106"/>
      <c r="F95" s="12"/>
      <c r="G95" s="13"/>
      <c r="H95" s="149"/>
      <c r="I95" s="90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51"/>
    </row>
    <row r="96" spans="2:40" ht="13.8" thickBot="1" x14ac:dyDescent="0.3">
      <c r="B96" s="101"/>
      <c r="C96" s="104"/>
      <c r="D96" s="104"/>
      <c r="E96" s="106"/>
      <c r="F96" s="12"/>
      <c r="G96" s="13"/>
      <c r="H96" s="149"/>
      <c r="I96" s="90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51"/>
    </row>
    <row r="97" spans="2:40" ht="13.8" thickBot="1" x14ac:dyDescent="0.3">
      <c r="B97" s="101"/>
      <c r="C97" s="104"/>
      <c r="D97" s="104"/>
      <c r="E97" s="106"/>
      <c r="F97" s="12"/>
      <c r="G97" s="13"/>
      <c r="H97" s="149"/>
      <c r="I97" s="90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51"/>
    </row>
    <row r="98" spans="2:40" ht="13.8" thickBot="1" x14ac:dyDescent="0.3">
      <c r="B98" s="101"/>
      <c r="C98" s="104"/>
      <c r="D98" s="104"/>
      <c r="E98" s="106"/>
      <c r="F98" s="12"/>
      <c r="G98" s="13"/>
      <c r="H98" s="149"/>
      <c r="I98" s="90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51"/>
    </row>
    <row r="99" spans="2:40" ht="13.8" thickBot="1" x14ac:dyDescent="0.3">
      <c r="B99" s="101"/>
      <c r="C99" s="104"/>
      <c r="D99" s="104"/>
      <c r="E99" s="106"/>
      <c r="F99" s="12"/>
      <c r="G99" s="13"/>
      <c r="H99" s="149"/>
      <c r="I99" s="90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51"/>
    </row>
    <row r="100" spans="2:40" ht="13.8" thickBot="1" x14ac:dyDescent="0.3">
      <c r="B100" s="100"/>
      <c r="C100" s="104"/>
      <c r="D100" s="104"/>
      <c r="E100" s="106"/>
      <c r="F100" s="12"/>
      <c r="G100" s="13"/>
      <c r="H100" s="149"/>
      <c r="I100" s="90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51"/>
    </row>
    <row r="101" spans="2:40" ht="13.8" thickBot="1" x14ac:dyDescent="0.3">
      <c r="B101" s="100"/>
      <c r="C101" s="104"/>
      <c r="D101" s="104"/>
      <c r="E101" s="106"/>
      <c r="F101" s="12"/>
      <c r="G101" s="13"/>
      <c r="H101" s="149"/>
      <c r="I101" s="90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51"/>
    </row>
    <row r="102" spans="2:40" ht="13.8" thickBot="1" x14ac:dyDescent="0.3">
      <c r="B102" s="100"/>
      <c r="C102" s="104"/>
      <c r="D102" s="104"/>
      <c r="E102" s="106"/>
      <c r="F102" s="12"/>
      <c r="G102" s="13"/>
      <c r="H102" s="149"/>
      <c r="I102" s="90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51"/>
    </row>
    <row r="103" spans="2:40" ht="13.8" thickBot="1" x14ac:dyDescent="0.3">
      <c r="B103" s="100"/>
      <c r="C103" s="104"/>
      <c r="D103" s="104"/>
      <c r="E103" s="106"/>
      <c r="F103" s="12"/>
      <c r="G103" s="13"/>
      <c r="H103" s="149"/>
      <c r="I103" s="90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51"/>
    </row>
    <row r="104" spans="2:40" ht="13.8" thickBot="1" x14ac:dyDescent="0.3">
      <c r="B104" s="100"/>
      <c r="C104" s="104"/>
      <c r="D104" s="104"/>
      <c r="E104" s="106"/>
      <c r="F104" s="12"/>
      <c r="G104" s="13"/>
      <c r="H104" s="149"/>
      <c r="I104" s="90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51"/>
    </row>
    <row r="105" spans="2:40" ht="13.8" thickBot="1" x14ac:dyDescent="0.3">
      <c r="B105" s="100"/>
      <c r="C105" s="104"/>
      <c r="D105" s="104"/>
      <c r="E105" s="106"/>
      <c r="F105" s="12"/>
      <c r="G105" s="13"/>
      <c r="H105" s="149"/>
      <c r="I105" s="90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51"/>
    </row>
    <row r="106" spans="2:40" ht="13.8" thickBot="1" x14ac:dyDescent="0.3">
      <c r="B106" s="100"/>
      <c r="C106" s="104"/>
      <c r="D106" s="104"/>
      <c r="E106" s="106"/>
      <c r="F106" s="12"/>
      <c r="G106" s="13"/>
      <c r="H106" s="149"/>
      <c r="I106" s="90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51"/>
    </row>
    <row r="107" spans="2:40" ht="13.8" thickBot="1" x14ac:dyDescent="0.3">
      <c r="B107" s="100"/>
      <c r="C107" s="104"/>
      <c r="D107" s="104"/>
      <c r="E107" s="106"/>
      <c r="F107" s="12"/>
      <c r="G107" s="13"/>
      <c r="H107" s="149"/>
      <c r="I107" s="90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51"/>
    </row>
    <row r="108" spans="2:40" ht="13.8" thickBot="1" x14ac:dyDescent="0.3">
      <c r="B108" s="100"/>
      <c r="C108" s="104"/>
      <c r="D108" s="104"/>
      <c r="E108" s="106"/>
      <c r="F108" s="12"/>
      <c r="G108" s="13"/>
      <c r="H108" s="149"/>
      <c r="I108" s="90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51"/>
    </row>
    <row r="109" spans="2:40" ht="13.8" thickBot="1" x14ac:dyDescent="0.3">
      <c r="B109" s="100"/>
      <c r="C109" s="104"/>
      <c r="D109" s="104"/>
      <c r="E109" s="106"/>
      <c r="F109" s="12"/>
      <c r="G109" s="13"/>
      <c r="H109" s="149"/>
      <c r="I109" s="90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51"/>
    </row>
    <row r="110" spans="2:40" ht="13.8" thickBot="1" x14ac:dyDescent="0.3">
      <c r="B110" s="100"/>
      <c r="C110" s="104"/>
      <c r="D110" s="104"/>
      <c r="E110" s="106"/>
      <c r="F110" s="12"/>
      <c r="G110" s="13"/>
      <c r="H110" s="149"/>
      <c r="I110" s="90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51"/>
    </row>
    <row r="111" spans="2:40" ht="13.8" thickBot="1" x14ac:dyDescent="0.3">
      <c r="B111" s="100"/>
      <c r="C111" s="104"/>
      <c r="D111" s="104"/>
      <c r="E111" s="106"/>
      <c r="F111" s="12"/>
      <c r="G111" s="13"/>
      <c r="H111" s="149"/>
      <c r="I111" s="90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51"/>
    </row>
    <row r="112" spans="2:40" ht="13.8" thickBot="1" x14ac:dyDescent="0.3">
      <c r="B112" s="100"/>
      <c r="C112" s="104"/>
      <c r="D112" s="104"/>
      <c r="E112" s="106"/>
      <c r="F112" s="12"/>
      <c r="G112" s="13"/>
      <c r="H112" s="149"/>
      <c r="I112" s="90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51"/>
    </row>
    <row r="113" spans="2:40" ht="13.8" thickBot="1" x14ac:dyDescent="0.3">
      <c r="B113" s="100"/>
      <c r="C113" s="104"/>
      <c r="D113" s="104"/>
      <c r="E113" s="106"/>
      <c r="F113" s="12"/>
      <c r="G113" s="13"/>
      <c r="H113" s="149"/>
      <c r="I113" s="90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51"/>
    </row>
    <row r="114" spans="2:40" ht="13.8" thickBot="1" x14ac:dyDescent="0.3">
      <c r="B114" s="102"/>
      <c r="C114" s="108"/>
      <c r="D114" s="108"/>
      <c r="E114" s="109"/>
      <c r="F114" s="83"/>
      <c r="G114" s="84"/>
      <c r="H114" s="150"/>
      <c r="I114" s="90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52"/>
    </row>
    <row r="115" spans="2:40" x14ac:dyDescent="0.25">
      <c r="B115" s="4"/>
    </row>
  </sheetData>
  <sheetProtection algorithmName="SHA-512" hashValue="H0ZrFfvPIfR2kZrtbd2XX6ciPVeQRJb35SniWIpqmczWHjoTfM9SGaA3+9TzknaQFOR/+LEkBfg12wkn+x2TGg==" saltValue="O2t96kQE59R140X49bBCTg==" spinCount="100000" sheet="1" formatCells="0" formatColumns="0" formatRows="0" insertColumns="0" insertRows="0" insertHyperlinks="0" sort="0" autoFilter="0" pivotTables="0"/>
  <protectedRanges>
    <protectedRange sqref="H15:I114" name="Comments"/>
    <protectedRange sqref="G21:I22 B35:I114 E19:I20 E17:E18 G17:I18 E23:I34 E21:E22 B15:I16" name="Task Names and Dates"/>
    <protectedRange sqref="B17:B34" name="Task Names and Dates_1"/>
    <protectedRange sqref="C17:D34" name="Task Names and Dates_1_1"/>
  </protectedRanges>
  <mergeCells count="16">
    <mergeCell ref="AN11:AN12"/>
    <mergeCell ref="T11:X12"/>
    <mergeCell ref="Y11:AC12"/>
    <mergeCell ref="AD11:AH12"/>
    <mergeCell ref="G14:G15"/>
    <mergeCell ref="H14:H15"/>
    <mergeCell ref="B11:H12"/>
    <mergeCell ref="J11:N12"/>
    <mergeCell ref="O11:S12"/>
    <mergeCell ref="B14:B15"/>
    <mergeCell ref="C14:C15"/>
    <mergeCell ref="D14:D15"/>
    <mergeCell ref="E14:E15"/>
    <mergeCell ref="F14:F15"/>
    <mergeCell ref="J14:AM14"/>
    <mergeCell ref="AI11:AM12"/>
  </mergeCells>
  <conditionalFormatting sqref="F20 E19">
    <cfRule type="cellIs" dxfId="20" priority="9" stopIfTrue="1" operator="equal">
      <formula>"x"</formula>
    </cfRule>
    <cfRule type="cellIs" dxfId="19" priority="10" stopIfTrue="1" operator="equal">
      <formula>"H"</formula>
    </cfRule>
  </conditionalFormatting>
  <conditionalFormatting sqref="AN15:AN114">
    <cfRule type="cellIs" dxfId="18" priority="11" stopIfTrue="1" operator="equal">
      <formula>"H"</formula>
    </cfRule>
    <cfRule type="cellIs" dxfId="17" priority="12" stopIfTrue="1" operator="equal">
      <formula>"z"</formula>
    </cfRule>
  </conditionalFormatting>
  <conditionalFormatting sqref="G14 G10 G17:G115 G2">
    <cfRule type="cellIs" dxfId="16" priority="13" stopIfTrue="1" operator="greaterThan">
      <formula>$D2</formula>
    </cfRule>
    <cfRule type="cellIs" dxfId="15" priority="14" stopIfTrue="1" operator="equal">
      <formula>$D2</formula>
    </cfRule>
    <cfRule type="cellIs" dxfId="14" priority="15" stopIfTrue="1" operator="between">
      <formula>0.1</formula>
      <formula>$D2-0.000001</formula>
    </cfRule>
  </conditionalFormatting>
  <conditionalFormatting sqref="J15:AM16 J20:AM20 J17:R19 V17:AM19 J23:AM23 J21:R22 V21:AM22 J25:AM25 J24:R24 V24:AM24 J29:AM29 J26:R28 V26:AM28 J33:AM33 J30:R32 V30:AM32 J35:AM114 J34:R34 V34:AM34">
    <cfRule type="cellIs" dxfId="13" priority="16" stopIfTrue="1" operator="equal">
      <formula>"H"</formula>
    </cfRule>
    <cfRule type="cellIs" dxfId="12" priority="17" stopIfTrue="1" operator="equal">
      <formula>"x"</formula>
    </cfRule>
    <cfRule type="cellIs" dxfId="11" priority="18" stopIfTrue="1" operator="equal">
      <formula>"y"</formula>
    </cfRule>
  </conditionalFormatting>
  <conditionalFormatting sqref="C20:D20">
    <cfRule type="cellIs" dxfId="10" priority="7" stopIfTrue="1" operator="equal">
      <formula>"x"</formula>
    </cfRule>
    <cfRule type="cellIs" dxfId="9" priority="8" stopIfTrue="1" operator="equal">
      <formula>"H"</formula>
    </cfRule>
  </conditionalFormatting>
  <conditionalFormatting sqref="G3 G6:G9">
    <cfRule type="cellIs" dxfId="8" priority="22" stopIfTrue="1" operator="greaterThan">
      <formula>#REF!</formula>
    </cfRule>
    <cfRule type="cellIs" dxfId="7" priority="23" stopIfTrue="1" operator="equal">
      <formula>#REF!</formula>
    </cfRule>
    <cfRule type="cellIs" dxfId="6" priority="24" stopIfTrue="1" operator="between">
      <formula>0.1</formula>
      <formula>#REF!-0.000001</formula>
    </cfRule>
  </conditionalFormatting>
  <conditionalFormatting sqref="S32:U32">
    <cfRule type="cellIs" dxfId="5" priority="4" stopIfTrue="1" operator="equal">
      <formula>"H"</formula>
    </cfRule>
    <cfRule type="cellIs" dxfId="4" priority="5" stopIfTrue="1" operator="equal">
      <formula>"x"</formula>
    </cfRule>
    <cfRule type="cellIs" dxfId="3" priority="6" stopIfTrue="1" operator="equal">
      <formula>"y"</formula>
    </cfRule>
  </conditionalFormatting>
  <conditionalFormatting sqref="S30:U30">
    <cfRule type="cellIs" dxfId="2" priority="1" stopIfTrue="1" operator="equal">
      <formula>"H"</formula>
    </cfRule>
    <cfRule type="cellIs" dxfId="1" priority="2" stopIfTrue="1" operator="equal">
      <formula>"x"</formula>
    </cfRule>
    <cfRule type="cellIs" dxfId="0" priority="3" stopIfTrue="1" operator="equal">
      <formula>"y"</formula>
    </cfRule>
  </conditionalFormatting>
  <dataValidations count="2">
    <dataValidation type="date" operator="greaterThan" allowBlank="1" showInputMessage="1" showErrorMessage="1" sqref="C23" xr:uid="{00000000-0002-0000-0200-000001000000}">
      <formula1>39814</formula1>
    </dataValidation>
    <dataValidation type="date" operator="greaterThanOrEqual" allowBlank="1" showInputMessage="1" showErrorMessage="1" errorTitle="Incorrect Date" error="The Estimated Completion Date must be equal to or later than than the Estimated Start Date." sqref="G28:I28 G30:I32 D20 D23 D25 D29 D33 D35:D114" xr:uid="{00000000-0002-0000-0200-000002000000}">
      <formula1>$C20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elecione uma informação válida!" error="Você precisa selecionar um item do menu suspenso." xr:uid="{00000000-0002-0000-0200-000000000000}">
          <x14:formula1>
            <xm:f>'Dados do Projeto'!$C$16:$C$31</xm:f>
          </x14:formula1>
          <xm:sqref>E17:E114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0"/>
  <sheetViews>
    <sheetView showGridLines="0" tabSelected="1" defaultGridColor="0" colorId="22" workbookViewId="0">
      <pane ySplit="1" topLeftCell="A2" activePane="bottomLeft" state="frozen"/>
      <selection pane="bottomLeft" activeCell="A6" sqref="A6"/>
    </sheetView>
  </sheetViews>
  <sheetFormatPr defaultRowHeight="13.8" x14ac:dyDescent="0.25"/>
  <cols>
    <col min="1" max="1" width="30.77734375" style="2" customWidth="1"/>
    <col min="2" max="2" width="23.33203125" style="2" customWidth="1"/>
    <col min="3" max="3" width="26" style="2" customWidth="1"/>
    <col min="4" max="4" width="19" style="2" customWidth="1"/>
    <col min="5" max="5" width="15.88671875" style="2" customWidth="1"/>
    <col min="6" max="6" width="17.88671875" style="2" customWidth="1"/>
    <col min="7" max="16384" width="8.88671875" style="2"/>
  </cols>
  <sheetData>
    <row r="1" spans="1:26" s="79" customFormat="1" ht="85.05" customHeight="1" x14ac:dyDescent="0.7">
      <c r="A1" s="47"/>
      <c r="B1" s="159"/>
      <c r="C1" s="48"/>
      <c r="D1" s="48"/>
      <c r="E1" s="49"/>
      <c r="F1" s="48"/>
      <c r="G1" s="49"/>
      <c r="H1" s="78"/>
      <c r="I1" s="78"/>
      <c r="J1" s="49"/>
      <c r="K1" s="49"/>
      <c r="L1" s="49"/>
      <c r="O1" s="80"/>
      <c r="P1" s="80"/>
      <c r="Q1" s="49"/>
      <c r="R1" s="78"/>
      <c r="S1" s="78"/>
      <c r="T1" s="49"/>
      <c r="U1" s="49"/>
      <c r="V1" s="49"/>
      <c r="Y1" s="80"/>
      <c r="Z1" s="80"/>
    </row>
    <row r="2" spans="1:26" ht="19.95" customHeight="1" x14ac:dyDescent="0.25">
      <c r="B2" s="1"/>
      <c r="C2" s="1"/>
      <c r="D2" s="1"/>
      <c r="E2" s="1"/>
      <c r="F2" s="1"/>
    </row>
    <row r="3" spans="1:26" ht="18" customHeight="1" x14ac:dyDescent="0.25">
      <c r="B3" s="117" t="s">
        <v>0</v>
      </c>
      <c r="C3" s="19" t="s">
        <v>1</v>
      </c>
      <c r="D3" s="117" t="s">
        <v>2</v>
      </c>
      <c r="E3" s="19">
        <v>902</v>
      </c>
      <c r="F3" s="1"/>
    </row>
    <row r="4" spans="1:26" ht="18.600000000000001" customHeight="1" x14ac:dyDescent="0.25">
      <c r="B4" s="118" t="s">
        <v>3</v>
      </c>
      <c r="C4" s="20" t="s">
        <v>4</v>
      </c>
      <c r="D4" s="118" t="s">
        <v>5</v>
      </c>
      <c r="E4" s="21">
        <v>44935</v>
      </c>
      <c r="F4" s="1"/>
    </row>
    <row r="5" spans="1:26" x14ac:dyDescent="0.25">
      <c r="B5" s="1"/>
      <c r="C5" s="1"/>
      <c r="D5" s="1"/>
      <c r="E5" s="1"/>
      <c r="F5" s="1"/>
    </row>
    <row r="6" spans="1:26" x14ac:dyDescent="0.25">
      <c r="B6" s="1"/>
      <c r="C6" s="1"/>
      <c r="D6" s="1"/>
      <c r="E6" s="1"/>
      <c r="F6" s="1"/>
    </row>
    <row r="7" spans="1:26" x14ac:dyDescent="0.25">
      <c r="B7" s="1"/>
      <c r="C7" s="1"/>
      <c r="D7" s="1"/>
      <c r="E7" s="1"/>
      <c r="F7" s="1"/>
    </row>
    <row r="8" spans="1:26" s="3" customFormat="1" ht="19.95" customHeight="1" x14ac:dyDescent="0.3">
      <c r="B8" s="185" t="s">
        <v>104</v>
      </c>
      <c r="C8" s="185"/>
      <c r="D8" s="185"/>
      <c r="E8" s="185"/>
      <c r="F8" s="186"/>
    </row>
    <row r="9" spans="1:26" s="3" customFormat="1" ht="22.5" customHeight="1" x14ac:dyDescent="0.3">
      <c r="B9" s="141" t="s">
        <v>6</v>
      </c>
      <c r="C9" s="141" t="s">
        <v>7</v>
      </c>
      <c r="D9" s="141" t="s">
        <v>8</v>
      </c>
      <c r="E9" s="169" t="s">
        <v>9</v>
      </c>
      <c r="F9" s="187"/>
    </row>
    <row r="10" spans="1:26" s="3" customFormat="1" ht="19.95" customHeight="1" x14ac:dyDescent="0.3">
      <c r="B10" s="138">
        <v>0</v>
      </c>
      <c r="C10" s="139">
        <v>0</v>
      </c>
      <c r="D10" s="140">
        <v>0</v>
      </c>
      <c r="E10" s="188">
        <f>SUM(C10-D10)</f>
        <v>0</v>
      </c>
      <c r="F10" s="189"/>
    </row>
    <row r="11" spans="1:26" ht="29.25" customHeight="1" x14ac:dyDescent="0.25">
      <c r="B11" s="23" t="s">
        <v>10</v>
      </c>
      <c r="C11" s="190"/>
      <c r="D11" s="188"/>
      <c r="E11" s="188"/>
      <c r="F11" s="189"/>
    </row>
    <row r="12" spans="1:26" x14ac:dyDescent="0.25">
      <c r="B12" s="1"/>
      <c r="C12" s="1"/>
      <c r="D12" s="1"/>
      <c r="E12" s="1"/>
      <c r="F12" s="1"/>
    </row>
    <row r="13" spans="1:26" s="3" customFormat="1" ht="19.95" customHeight="1" x14ac:dyDescent="0.3">
      <c r="B13" s="182" t="s">
        <v>11</v>
      </c>
      <c r="C13" s="183"/>
      <c r="D13" s="183"/>
      <c r="E13" s="183"/>
      <c r="F13" s="184"/>
    </row>
    <row r="14" spans="1:26" s="3" customFormat="1" ht="4.95" customHeight="1" x14ac:dyDescent="0.3">
      <c r="B14" s="126"/>
      <c r="C14" s="127"/>
      <c r="D14" s="127"/>
      <c r="E14" s="127"/>
      <c r="F14" s="128"/>
    </row>
    <row r="15" spans="1:26" s="3" customFormat="1" ht="19.95" customHeight="1" x14ac:dyDescent="0.3">
      <c r="B15" s="191" t="s">
        <v>12</v>
      </c>
      <c r="C15" s="192"/>
      <c r="D15" s="192"/>
      <c r="E15" s="192"/>
      <c r="F15" s="193"/>
    </row>
    <row r="16" spans="1:26" s="125" customFormat="1" ht="19.95" customHeight="1" x14ac:dyDescent="0.3">
      <c r="B16" s="60" t="s">
        <v>13</v>
      </c>
      <c r="C16" s="60" t="s">
        <v>14</v>
      </c>
      <c r="D16" s="60" t="s">
        <v>15</v>
      </c>
      <c r="E16" s="60" t="s">
        <v>85</v>
      </c>
      <c r="F16" s="194"/>
    </row>
    <row r="17" spans="2:6" x14ac:dyDescent="0.25">
      <c r="B17" s="133" t="s">
        <v>4</v>
      </c>
      <c r="C17" s="134">
        <v>0</v>
      </c>
      <c r="D17" s="135">
        <v>0</v>
      </c>
      <c r="E17" s="134">
        <f t="shared" ref="E17:E22" si="0">SUM(C17*D17)</f>
        <v>0</v>
      </c>
      <c r="F17" s="194"/>
    </row>
    <row r="18" spans="2:6" x14ac:dyDescent="0.25">
      <c r="B18" s="121" t="s">
        <v>16</v>
      </c>
      <c r="C18" s="122">
        <v>0</v>
      </c>
      <c r="D18" s="123">
        <v>0</v>
      </c>
      <c r="E18" s="122">
        <f t="shared" si="0"/>
        <v>0</v>
      </c>
      <c r="F18" s="194"/>
    </row>
    <row r="19" spans="2:6" x14ac:dyDescent="0.25">
      <c r="B19" s="121" t="s">
        <v>17</v>
      </c>
      <c r="C19" s="122">
        <v>0</v>
      </c>
      <c r="D19" s="123">
        <v>0</v>
      </c>
      <c r="E19" s="122">
        <f t="shared" si="0"/>
        <v>0</v>
      </c>
      <c r="F19" s="194"/>
    </row>
    <row r="20" spans="2:6" x14ac:dyDescent="0.25">
      <c r="B20" s="121" t="s">
        <v>18</v>
      </c>
      <c r="C20" s="122">
        <v>0</v>
      </c>
      <c r="D20" s="123">
        <v>0</v>
      </c>
      <c r="E20" s="122">
        <f t="shared" si="0"/>
        <v>0</v>
      </c>
      <c r="F20" s="194"/>
    </row>
    <row r="21" spans="2:6" x14ac:dyDescent="0.25">
      <c r="B21" s="121" t="s">
        <v>19</v>
      </c>
      <c r="C21" s="122">
        <v>0</v>
      </c>
      <c r="D21" s="123">
        <v>0</v>
      </c>
      <c r="E21" s="122">
        <f t="shared" si="0"/>
        <v>0</v>
      </c>
      <c r="F21" s="194"/>
    </row>
    <row r="22" spans="2:6" x14ac:dyDescent="0.25">
      <c r="B22" s="129" t="s">
        <v>20</v>
      </c>
      <c r="C22" s="130">
        <v>0</v>
      </c>
      <c r="D22" s="131">
        <v>0</v>
      </c>
      <c r="E22" s="130">
        <f t="shared" si="0"/>
        <v>0</v>
      </c>
      <c r="F22" s="194"/>
    </row>
    <row r="23" spans="2:6" s="125" customFormat="1" ht="19.95" customHeight="1" x14ac:dyDescent="0.3">
      <c r="B23" s="196" t="s">
        <v>21</v>
      </c>
      <c r="C23" s="197"/>
      <c r="D23" s="197"/>
      <c r="E23" s="60" t="s">
        <v>85</v>
      </c>
      <c r="F23" s="194"/>
    </row>
    <row r="24" spans="2:6" x14ac:dyDescent="0.25">
      <c r="B24" s="198" t="s">
        <v>22</v>
      </c>
      <c r="C24" s="199"/>
      <c r="D24" s="199"/>
      <c r="E24" s="132">
        <v>0</v>
      </c>
      <c r="F24" s="194"/>
    </row>
    <row r="25" spans="2:6" x14ac:dyDescent="0.25">
      <c r="B25" s="200" t="s">
        <v>23</v>
      </c>
      <c r="C25" s="201"/>
      <c r="D25" s="201"/>
      <c r="E25" s="22">
        <v>0</v>
      </c>
      <c r="F25" s="194"/>
    </row>
    <row r="26" spans="2:6" x14ac:dyDescent="0.25">
      <c r="B26" s="202" t="s">
        <v>24</v>
      </c>
      <c r="C26" s="203"/>
      <c r="D26" s="203"/>
      <c r="E26" s="24">
        <v>0</v>
      </c>
      <c r="F26" s="195"/>
    </row>
    <row r="27" spans="2:6" s="3" customFormat="1" ht="19.95" customHeight="1" x14ac:dyDescent="0.3">
      <c r="B27" s="212" t="s">
        <v>25</v>
      </c>
      <c r="C27" s="213"/>
      <c r="D27" s="213"/>
      <c r="E27" s="213"/>
      <c r="F27" s="124">
        <f>SUM(E16:E26)</f>
        <v>0</v>
      </c>
    </row>
    <row r="28" spans="2:6" s="3" customFormat="1" ht="19.95" customHeight="1" x14ac:dyDescent="0.3">
      <c r="B28" s="214" t="s">
        <v>26</v>
      </c>
      <c r="C28" s="215"/>
      <c r="D28" s="215"/>
      <c r="E28" s="215"/>
      <c r="F28" s="143"/>
    </row>
    <row r="29" spans="2:6" x14ac:dyDescent="0.25">
      <c r="B29" s="206" t="s">
        <v>27</v>
      </c>
      <c r="C29" s="206"/>
      <c r="D29" s="206"/>
      <c r="E29" s="119" t="s">
        <v>86</v>
      </c>
      <c r="F29" s="204"/>
    </row>
    <row r="30" spans="2:6" x14ac:dyDescent="0.25">
      <c r="B30" s="205" t="s">
        <v>28</v>
      </c>
      <c r="C30" s="205"/>
      <c r="D30" s="205"/>
      <c r="E30" s="22">
        <v>0</v>
      </c>
      <c r="F30" s="204"/>
    </row>
    <row r="31" spans="2:6" x14ac:dyDescent="0.25">
      <c r="B31" s="205" t="s">
        <v>29</v>
      </c>
      <c r="C31" s="201"/>
      <c r="D31" s="201"/>
      <c r="E31" s="22">
        <v>0</v>
      </c>
      <c r="F31" s="204"/>
    </row>
    <row r="32" spans="2:6" x14ac:dyDescent="0.25">
      <c r="B32" s="205" t="s">
        <v>30</v>
      </c>
      <c r="C32" s="201"/>
      <c r="D32" s="201"/>
      <c r="E32" s="22">
        <v>0</v>
      </c>
      <c r="F32" s="204"/>
    </row>
    <row r="33" spans="2:6" x14ac:dyDescent="0.25">
      <c r="B33" s="206" t="s">
        <v>31</v>
      </c>
      <c r="C33" s="206"/>
      <c r="D33" s="206"/>
      <c r="E33" s="119" t="s">
        <v>86</v>
      </c>
      <c r="F33" s="204"/>
    </row>
    <row r="34" spans="2:6" x14ac:dyDescent="0.25">
      <c r="B34" s="207" t="s">
        <v>32</v>
      </c>
      <c r="C34" s="207"/>
      <c r="D34" s="207"/>
      <c r="E34" s="120" t="s">
        <v>33</v>
      </c>
      <c r="F34" s="204"/>
    </row>
    <row r="35" spans="2:6" x14ac:dyDescent="0.25">
      <c r="B35" s="206" t="s">
        <v>34</v>
      </c>
      <c r="C35" s="208"/>
      <c r="D35" s="208"/>
      <c r="E35" s="119" t="s">
        <v>86</v>
      </c>
      <c r="F35" s="204"/>
    </row>
    <row r="36" spans="2:6" x14ac:dyDescent="0.25">
      <c r="B36" s="205" t="s">
        <v>35</v>
      </c>
      <c r="C36" s="201"/>
      <c r="D36" s="201"/>
      <c r="E36" s="22">
        <v>0</v>
      </c>
      <c r="F36" s="204"/>
    </row>
    <row r="37" spans="2:6" x14ac:dyDescent="0.25">
      <c r="B37" s="205" t="s">
        <v>36</v>
      </c>
      <c r="C37" s="201"/>
      <c r="D37" s="201"/>
      <c r="E37" s="22">
        <v>0</v>
      </c>
      <c r="F37" s="204"/>
    </row>
    <row r="38" spans="2:6" x14ac:dyDescent="0.25">
      <c r="B38" s="205" t="s">
        <v>24</v>
      </c>
      <c r="C38" s="201"/>
      <c r="D38" s="201"/>
      <c r="E38" s="22">
        <v>0</v>
      </c>
      <c r="F38" s="204"/>
    </row>
    <row r="39" spans="2:6" s="3" customFormat="1" ht="19.95" customHeight="1" x14ac:dyDescent="0.3">
      <c r="B39" s="196" t="s">
        <v>37</v>
      </c>
      <c r="C39" s="209"/>
      <c r="D39" s="209"/>
      <c r="E39" s="209"/>
      <c r="F39" s="136">
        <f>SUM(E29:E38)</f>
        <v>0</v>
      </c>
    </row>
    <row r="40" spans="2:6" s="3" customFormat="1" ht="19.95" customHeight="1" x14ac:dyDescent="0.3">
      <c r="B40" s="210" t="s">
        <v>38</v>
      </c>
      <c r="C40" s="210"/>
      <c r="D40" s="210"/>
      <c r="E40" s="211"/>
      <c r="F40" s="137">
        <f>SUM(F16:F39)</f>
        <v>0</v>
      </c>
    </row>
  </sheetData>
  <sheetProtection algorithmName="SHA-512" hashValue="4a4hJVhBHsEQNxsPQP8wk0DISQPTnCdxePk/5ZPR5RLz3abDXXnJ/+rVK/lxKwOjI0hzQulPYZGVtmVdBh7+EA==" saltValue="E7JZ+PmRfAZDW8gdniQ+cA==" spinCount="100000" sheet="1" formatCells="0" formatColumns="0" formatRows="0" insertColumns="0" insertRows="0" insertHyperlinks="0" sort="0" autoFilter="0" pivotTables="0"/>
  <mergeCells count="26">
    <mergeCell ref="B39:E39"/>
    <mergeCell ref="B40:E40"/>
    <mergeCell ref="B27:E27"/>
    <mergeCell ref="B28:E28"/>
    <mergeCell ref="B29:D29"/>
    <mergeCell ref="F29:F38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15:F15"/>
    <mergeCell ref="F16:F26"/>
    <mergeCell ref="B23:D23"/>
    <mergeCell ref="B24:D24"/>
    <mergeCell ref="B25:D25"/>
    <mergeCell ref="B26:D26"/>
    <mergeCell ref="B13:F13"/>
    <mergeCell ref="B8:F8"/>
    <mergeCell ref="E9:F9"/>
    <mergeCell ref="E10:F10"/>
    <mergeCell ref="C11:F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Dados do Projeto</vt:lpstr>
      <vt:lpstr>Planejamentos e Prazos</vt:lpstr>
      <vt:lpstr>Gestão das tarefas</vt:lpstr>
      <vt:lpstr>Custos</vt:lpstr>
      <vt:lpstr>_2_Jan_22</vt:lpstr>
      <vt:lpstr>Maria_da_Silva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Gestão de Projetos - Runrun.it</dc:title>
  <dc:creator>User;Runrun.it</dc:creator>
  <cp:keywords>Runrun.it</cp:keywords>
  <cp:lastModifiedBy>Daniele Charão</cp:lastModifiedBy>
  <dcterms:created xsi:type="dcterms:W3CDTF">2014-07-11T18:28:36Z</dcterms:created>
  <dcterms:modified xsi:type="dcterms:W3CDTF">2022-09-09T20:17:00Z</dcterms:modified>
  <cp:category>gestão de projetos, gestão de empresas, gestão de tarefas, gestão de equipes, controle de custos</cp:category>
</cp:coreProperties>
</file>